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fileSharing readOnlyRecommended="1"/>
  <workbookPr defaultThemeVersion="124226"/>
  <mc:AlternateContent xmlns:mc="http://schemas.openxmlformats.org/markup-compatibility/2006">
    <mc:Choice Requires="x15">
      <x15ac:absPath xmlns:x15ac="http://schemas.microsoft.com/office/spreadsheetml/2010/11/ac" url="https://d.docs.live.net/e34d70de76aac268/Documents/Proposals use this file/2024/"/>
    </mc:Choice>
  </mc:AlternateContent>
  <xr:revisionPtr revIDLastSave="0" documentId="8_{D5CB2455-B0E2-4AD7-B18F-9535D2BC615D}" xr6:coauthVersionLast="47" xr6:coauthVersionMax="47" xr10:uidLastSave="{00000000-0000-0000-0000-000000000000}"/>
  <bookViews>
    <workbookView xWindow="-120" yWindow="-120" windowWidth="29040" windowHeight="15720" xr2:uid="{00000000-000D-0000-FFFF-FFFF00000000}"/>
  </bookViews>
  <sheets>
    <sheet name="Physician E.M" sheetId="6" r:id="rId1"/>
    <sheet name="Dermatology" sheetId="1" r:id="rId2"/>
    <sheet name="Telehealth" sheetId="2" r:id="rId3"/>
    <sheet name="Split Shared" sheetId="5" r:id="rId4"/>
  </sheets>
  <externalReferences>
    <externalReference r:id="rId5"/>
  </externalReferences>
  <definedNames>
    <definedName name="_01" localSheetId="1">#REF!</definedName>
    <definedName name="_01">#REF!</definedName>
    <definedName name="_xlnm._FilterDatabase" localSheetId="1" hidden="1">Dermatology!$B$8:$HY$60</definedName>
    <definedName name="D" localSheetId="1">#REF!</definedName>
    <definedName name="D">#REF!</definedName>
    <definedName name="DEPOSITS" localSheetId="1">#REF!</definedName>
    <definedName name="DEPOSITS">#REF!</definedName>
    <definedName name="DEPTYPES" localSheetId="1">#REF!</definedName>
    <definedName name="DEPTYPES">#REF!</definedName>
    <definedName name="EM_Exam" localSheetId="1">Dermatology!$F$61:$F$61</definedName>
    <definedName name="EM_HX" localSheetId="1">Dermatology!$M$61:$M$61</definedName>
    <definedName name="EM_MDM" localSheetId="1">Dermatology!#REF!</definedName>
    <definedName name="EMCode" localSheetId="1">Dermatology!$B$61:$B$61</definedName>
    <definedName name="MedNec" localSheetId="1">Dermatology!$H$61:$H$61</definedName>
    <definedName name="Mod" localSheetId="1">#REF!</definedName>
    <definedName name="Mod">#REF!</definedName>
    <definedName name="Modifier" localSheetId="1">Dermatology!$I$61:$I$61</definedName>
    <definedName name="Modifiers" localSheetId="1">Dermatology!#REF!</definedName>
    <definedName name="Modifiers">[1]Khosa!#REF!</definedName>
    <definedName name="Physicians" localSheetId="1">#REF!</definedName>
    <definedName name="Physicians">#REF!</definedName>
    <definedName name="Practices" localSheetId="1">#REF!</definedName>
    <definedName name="Practices">#REF!</definedName>
    <definedName name="_xlnm.Print_Area" localSheetId="1">Dermatology!$B$1:$Z$7</definedName>
    <definedName name="_xlnm.Print_Titles" localSheetId="1">Dermatology!$2:$7</definedName>
    <definedName name="sdfa" localSheetId="1">#REF!</definedName>
    <definedName name="sdfa">#REF!</definedName>
    <definedName name="Supported" localSheetId="1">Dermatology!$H$61:$H$61</definedName>
    <definedName name="TEST" localSheetId="1">#REF!</definedName>
    <definedName name="TEST">#REF!</definedName>
    <definedName name="TYPES" localSheetId="1">#REF!</definedName>
    <definedName name="TYP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6" l="1"/>
  <c r="H66" i="6"/>
  <c r="H44" i="5"/>
  <c r="H23" i="2"/>
  <c r="H68" i="1"/>
  <c r="H67" i="1"/>
</calcChain>
</file>

<file path=xl/sharedStrings.xml><?xml version="1.0" encoding="utf-8"?>
<sst xmlns="http://schemas.openxmlformats.org/spreadsheetml/2006/main" count="920" uniqueCount="337">
  <si>
    <t>Date of Service</t>
  </si>
  <si>
    <t>Units of service</t>
  </si>
  <si>
    <t>Medical
Decision
Making</t>
  </si>
  <si>
    <t>Encounter Type</t>
  </si>
  <si>
    <t>Total Codes Audited</t>
  </si>
  <si>
    <t>Reported Accurately</t>
  </si>
  <si>
    <t>Not Reported Accurately</t>
  </si>
  <si>
    <t>Accuracy Rate</t>
  </si>
  <si>
    <t>Lower Level Supported</t>
  </si>
  <si>
    <t>Higher Level Supported</t>
  </si>
  <si>
    <t>No EM Supported</t>
  </si>
  <si>
    <t>E/M Codes</t>
  </si>
  <si>
    <t>Modifier(s)</t>
  </si>
  <si>
    <t xml:space="preserve">DoctorsManagement - Coding Compliance Audit Review </t>
  </si>
  <si>
    <t>E&amp;M Code Reported</t>
  </si>
  <si>
    <t>Modifier(s) Supported</t>
  </si>
  <si>
    <t xml:space="preserve">Auditor Comments
Findings/Suggestions 
</t>
  </si>
  <si>
    <t>Patient First Name</t>
  </si>
  <si>
    <t>Patient Last Name</t>
  </si>
  <si>
    <t xml:space="preserve"> E&amp;M Code Supported for Claim Submission</t>
  </si>
  <si>
    <t>Non-E/M CPT Code Supported for Claim Submission</t>
  </si>
  <si>
    <t>Non-E/M CPT Codes</t>
  </si>
  <si>
    <t>Not Supported</t>
  </si>
  <si>
    <t>Alternate Code Supported</t>
  </si>
  <si>
    <t>Supported but Not Coded</t>
  </si>
  <si>
    <t>CPT/HCPCS Codes</t>
  </si>
  <si>
    <t>Rendering Provider</t>
  </si>
  <si>
    <t>Primary ICD-10 Code Reported</t>
  </si>
  <si>
    <t>Secondary ICD-10 Code Reported</t>
  </si>
  <si>
    <t xml:space="preserve">Primary ICD-10 Code Supported </t>
  </si>
  <si>
    <t>Secondary ICD-10 Code Supported</t>
  </si>
  <si>
    <t>ICD-10-CM Codes</t>
  </si>
  <si>
    <t>Number and Complexity of Problems Addressed</t>
  </si>
  <si>
    <t>Amount and/or Complexity of Data Reviewed and Analyzed</t>
  </si>
  <si>
    <t>Risk of Complication and/or Morbidity of Patient Management</t>
  </si>
  <si>
    <t>11102</t>
  </si>
  <si>
    <t>L82.1</t>
  </si>
  <si>
    <t>L73.8</t>
  </si>
  <si>
    <t>D36.7</t>
  </si>
  <si>
    <t>D23.71</t>
  </si>
  <si>
    <t>D48.5</t>
  </si>
  <si>
    <t>LOW</t>
  </si>
  <si>
    <t>NONE</t>
  </si>
  <si>
    <t>Agree -- several acute and uncomplicated conditions with low risk management, including shave biopsy decision. Note that this is a new patient but documentation template discusses interval history.</t>
  </si>
  <si>
    <t>Agree -- can see procedure note. Recommend patient tolerance and aftercare detail be incorporated into the treatment.</t>
  </si>
  <si>
    <t>69100</t>
  </si>
  <si>
    <t>L57.0</t>
  </si>
  <si>
    <t>L21.8</t>
  </si>
  <si>
    <t>Z85.828</t>
  </si>
  <si>
    <t>Z12.9</t>
  </si>
  <si>
    <t>Z12.83</t>
  </si>
  <si>
    <t>MOD</t>
  </si>
  <si>
    <t>Agree -- exacerbated chonic condition with prescription management.</t>
  </si>
  <si>
    <t>Agree -- can see procedure note.</t>
  </si>
  <si>
    <t>59, LT</t>
  </si>
  <si>
    <t>59, RT</t>
  </si>
  <si>
    <t>Agree -- can see procedure note. Recommend patient tolerance and aftercare detail be incorporated into the treatment. Recommend modifier LT.</t>
  </si>
  <si>
    <t>Agree -- can see procedure note. Recommend patient tolerance and aftercare detail be incorporated into the treatment. Recommend modifier RT.</t>
  </si>
  <si>
    <t>C44.1222</t>
  </si>
  <si>
    <t>C44.1122</t>
  </si>
  <si>
    <t>Agree -- can see procedure note. Modifier 59 is supported. Modifier 76 is used for the exact same procedure, including location. As this is two separate locations it is a distinct procedure, not repeat.</t>
  </si>
  <si>
    <t>C44.311</t>
  </si>
  <si>
    <t>L82.0</t>
  </si>
  <si>
    <t>C44.212</t>
  </si>
  <si>
    <t>C44.729</t>
  </si>
  <si>
    <t>C44.229</t>
  </si>
  <si>
    <t>C44.41</t>
  </si>
  <si>
    <t>Combined size of the repair area of the two scalp wounds would appear to support 12004.</t>
  </si>
  <si>
    <t>99202</t>
  </si>
  <si>
    <t>SF</t>
  </si>
  <si>
    <t>Agree -- uncomplicated condition with straightforward management.</t>
  </si>
  <si>
    <t>99203</t>
  </si>
  <si>
    <t>D22.4</t>
  </si>
  <si>
    <t>D22.62</t>
  </si>
  <si>
    <t>D22.5</t>
  </si>
  <si>
    <t>L72.0</t>
  </si>
  <si>
    <t>Agree -- can see procedure note. Modifier 59 is supported. Modifier 76 is used for the exact same procedure, including location. As this is two separate locations even within the same body area, it is a distinct procedure, not repeat.</t>
  </si>
  <si>
    <t>Agree -- management of multiple minor conditions.</t>
  </si>
  <si>
    <t>C44.219</t>
  </si>
  <si>
    <t>99204</t>
  </si>
  <si>
    <t>C44.329</t>
  </si>
  <si>
    <t>L91.8</t>
  </si>
  <si>
    <t>While the presenting problem is moderate complexity, the two data review items are low and Mohs as a minor procedure is low risk, suppoting 99203.</t>
  </si>
  <si>
    <t>Client: Sample Dermatology</t>
  </si>
  <si>
    <t>DM Auditor: Sample</t>
  </si>
  <si>
    <t>Audit Date: Sample 2023</t>
  </si>
  <si>
    <t>Provider: Sample, MD</t>
  </si>
  <si>
    <t>Attorney-Client Privilege</t>
  </si>
  <si>
    <t>Client: Sample Medical Center</t>
  </si>
  <si>
    <r>
      <t xml:space="preserve">Overall Educational Feedback </t>
    </r>
    <r>
      <rPr>
        <sz val="11"/>
        <color indexed="8"/>
        <rFont val="Calibri"/>
        <family val="2"/>
        <scheme val="minor"/>
      </rPr>
      <t>Telehealth encounters had current vitals entered including pulse rate, respiratory rate and blood pressure. It is not clear how that was documented by someone else in the practice if the patient was not seen in person. This appears to be information that may have been brought forward from a previous note.</t>
    </r>
  </si>
  <si>
    <t>Audit Date: Sample</t>
  </si>
  <si>
    <t xml:space="preserve">Telehealth Audit </t>
  </si>
  <si>
    <t>Patient Name</t>
  </si>
  <si>
    <t>Patient ID</t>
  </si>
  <si>
    <t>Provider Name</t>
  </si>
  <si>
    <t>CPT Code Reported</t>
  </si>
  <si>
    <t>Modifier</t>
  </si>
  <si>
    <t>ICD-10 Code(s) Reported</t>
  </si>
  <si>
    <t>Medical
Decision
Making or Time</t>
  </si>
  <si>
    <t>CPT Code Supported for Claim Submission</t>
  </si>
  <si>
    <t>Modifier Supported</t>
  </si>
  <si>
    <t>ICD-10 Code(s) Supported</t>
  </si>
  <si>
    <t>Sample Physician, MD</t>
  </si>
  <si>
    <t>R00.2
R06.00
I25.10
G47.30</t>
  </si>
  <si>
    <t>Low</t>
  </si>
  <si>
    <r>
      <t xml:space="preserve">Documentation and MDM support a lower level 99213. The note shows the patient was seen for follow up of acute complicated complaints with a plan that includes  the decision to move forward with a minor procedure left/right heart cath with no patient specific personal risk factors noted. This supports Low MDM and 99213.
</t>
    </r>
    <r>
      <rPr>
        <b/>
        <sz val="11"/>
        <rFont val="Calibri"/>
        <family val="2"/>
        <scheme val="minor"/>
      </rPr>
      <t xml:space="preserve">Educational Feedback </t>
    </r>
    <r>
      <rPr>
        <sz val="11"/>
        <rFont val="Calibri"/>
        <family val="2"/>
        <scheme val="minor"/>
      </rPr>
      <t>The treatment plan has states like "plan med prescription" or "stable on med prescription", but the drugs were not identified by name. There is an active medication list, but that cannot be used to support prescription drug management during the encounter. The documentation must identify the drug(s) by name and specifically what the treating physician is doing to manage them personally during the encounter to receive credit for prescription drug management. The change listed to medications by the EMR system are all related to OTC supplements which is considered to be Low Risk treatment.</t>
    </r>
  </si>
  <si>
    <t>Sample</t>
  </si>
  <si>
    <t>I35.0
I95.9
C18.9
I42.9</t>
  </si>
  <si>
    <t>Moderate</t>
  </si>
  <si>
    <r>
      <t xml:space="preserve">Documentation and MDM support a lower level 99214. The note shows the patient was seen for follow up of a severe exacerbation of a chronic condition in the setting of active chemotherapy treatment that had to be held due to blood pressure and frailty issues. The plan includes discussion and decision for a major surgery without patient specific risk factors noted, discussion with another physician and prescription drug management. This supports Moderate MDM and 99214.
</t>
    </r>
    <r>
      <rPr>
        <b/>
        <sz val="11"/>
        <rFont val="Calibri"/>
        <family val="2"/>
        <scheme val="minor"/>
      </rPr>
      <t xml:space="preserve">Educational Feedback </t>
    </r>
    <r>
      <rPr>
        <sz val="11"/>
        <rFont val="Calibri"/>
        <family val="2"/>
        <scheme val="minor"/>
      </rPr>
      <t>The plan states that the risks, benefits and alternatives of the valvuloplasty were discussed with the patient and the case was discussed with another physician, but the patient specific risk factors cannot be assumed. The detail of what was discussed needs to be clear in the documentation as a coder/auditor cannot make clinical assumptions about a patient scenario.
The note also mentions hospital records reviewed and lab data reviewed. The review of hospital records are all apart of the data element and even though there are multiple notes they are all counted as one due to the information coming from one source. The note does not show whether the labs reviewed were done internally or externally. Credit cannot be given for review of tests that were ordered as a part of a previous encounter by the treating physician or another in the same group.</t>
    </r>
  </si>
  <si>
    <t>Example</t>
  </si>
  <si>
    <t>I25.10
R94.30
E78.5
Z82.49</t>
  </si>
  <si>
    <r>
      <t xml:space="preserve">Agree, the note shows the patient was seen for evaluation of chronic conditions and to review abnormal stress test. The plan includes an order for a stress echo test and prescription drug management. 
</t>
    </r>
    <r>
      <rPr>
        <b/>
        <sz val="11"/>
        <rFont val="Calibri"/>
        <family val="2"/>
        <scheme val="minor"/>
      </rPr>
      <t xml:space="preserve">Educational Feedback </t>
    </r>
    <r>
      <rPr>
        <sz val="11"/>
        <rFont val="Calibri"/>
        <family val="2"/>
        <scheme val="minor"/>
      </rPr>
      <t xml:space="preserve">While the note does support prescription management on this date for the conditions listed, the note did not show the specific indications for the drugs that are being ordered. The medications should have also been listed in the impression linked to the diagnoses that they are being imitated for. </t>
    </r>
  </si>
  <si>
    <t>Fake</t>
  </si>
  <si>
    <t>I25.119
R06.00
Z68.39
R00.1</t>
  </si>
  <si>
    <t xml:space="preserve">Agree, the note shows the patient was seen for evaluation of chronic conditions and acute complaints. The plan includes prescription drug management and orders for a minimum of 3 lab tests. </t>
  </si>
  <si>
    <t>Chart</t>
  </si>
  <si>
    <t>I25.10
R06.00</t>
  </si>
  <si>
    <r>
      <t xml:space="preserve">Agree, the note shows the patient was seen for evaluation of a chronic condition and acute complicated complaint with a plan that includes decision for a heart cath and prescription drug management. 
</t>
    </r>
    <r>
      <rPr>
        <b/>
        <sz val="11"/>
        <rFont val="Calibri"/>
        <family val="2"/>
        <scheme val="minor"/>
      </rPr>
      <t xml:space="preserve">Educational Feedback </t>
    </r>
    <r>
      <rPr>
        <sz val="11"/>
        <rFont val="Calibri"/>
        <family val="2"/>
        <scheme val="minor"/>
      </rPr>
      <t xml:space="preserve">While the note does support prescription management on this date it did not show the specific indication(s) for the drug that was ordered. The medications should have also been listed in the impression linked to the diagnoses that they are being imitated for. </t>
    </r>
  </si>
  <si>
    <t>Note</t>
  </si>
  <si>
    <t>R07.9
I25.119
I50.32
I10</t>
  </si>
  <si>
    <t>Documentation shows this was a telehealth visit, but here is no telehealth statement documented. It is not clear if this was an audio only visit or interactive with video used. The only mention of video is in the orders and that does not confirm how the encounter occurred. Video must be supported in documentation as a part of the current encounter in order to bill for a new/established E/M service 99202-99215.</t>
  </si>
  <si>
    <t>Single</t>
  </si>
  <si>
    <t>I20.9
R55
G47.30
I50.42</t>
  </si>
  <si>
    <t>13 minutes</t>
  </si>
  <si>
    <t>Agree, the note shows the patient was seen for a 13 minutes audio only telehealth encounter on this date.</t>
  </si>
  <si>
    <t>Encounter</t>
  </si>
  <si>
    <t>I25.10
I25.2
Z95.1
Z98.61</t>
  </si>
  <si>
    <t>11 minutes</t>
  </si>
  <si>
    <t>Agree, the note shows the patient was seen for a 11 minutes audio only telehealth encounter on this date.</t>
  </si>
  <si>
    <t>Medical</t>
  </si>
  <si>
    <t>R00.2
R07.9
E78.00</t>
  </si>
  <si>
    <t>Agree, the note shows the patient was seen for review of recent test results.</t>
  </si>
  <si>
    <t>Record</t>
  </si>
  <si>
    <t>I48.91
I35.1
I34.0
I26.99</t>
  </si>
  <si>
    <r>
      <t xml:space="preserve">Agree, the note shows the patient was seen with an exacerbation of a chronic condition with a heart rate that is fluctuating. The plan shows suggestion of admission without further information as to what was ultimately done. 
</t>
    </r>
    <r>
      <rPr>
        <b/>
        <sz val="11"/>
        <rFont val="Calibri"/>
        <family val="2"/>
        <scheme val="minor"/>
      </rPr>
      <t xml:space="preserve">Educational Feedback </t>
    </r>
    <r>
      <rPr>
        <sz val="11"/>
        <rFont val="Calibri"/>
        <family val="2"/>
        <scheme val="minor"/>
      </rPr>
      <t xml:space="preserve">If the patient was admitted and the treating physician helped to coordinate that it should be clear in the documentation. </t>
    </r>
  </si>
  <si>
    <t>Patient</t>
  </si>
  <si>
    <t>Audit Date: 2023</t>
  </si>
  <si>
    <t xml:space="preserve">Split/Shared Audit </t>
  </si>
  <si>
    <t>Billing Provider Name</t>
  </si>
  <si>
    <t>Rendering  Provider Name</t>
  </si>
  <si>
    <t xml:space="preserve">Split/ Shared Service Supported Y/N </t>
  </si>
  <si>
    <t>Sample 1</t>
  </si>
  <si>
    <t>MD 1</t>
  </si>
  <si>
    <t>NP 1</t>
  </si>
  <si>
    <t>25, FS</t>
  </si>
  <si>
    <t>I21.4
I25.10
I10
E78.5</t>
  </si>
  <si>
    <r>
      <t xml:space="preserve">99222
</t>
    </r>
    <r>
      <rPr>
        <sz val="9"/>
        <rFont val="Calibri"/>
        <family val="2"/>
        <scheme val="minor"/>
      </rPr>
      <t>Billable under the NP</t>
    </r>
  </si>
  <si>
    <t>N</t>
  </si>
  <si>
    <t>Split/shared service and the FS modifier is not supported. The physician states they spent time with the patient and they reviewed the documentation, decision making and treatment plan of the mid-level. This shows their agreement with the work of the NP and does not represent the personal involvement of the physician. The note does not show that the physician spent the substantive time or did the substantive work of the encounter.</t>
  </si>
  <si>
    <t>Sample 2</t>
  </si>
  <si>
    <t>000617647</t>
  </si>
  <si>
    <t>FS</t>
  </si>
  <si>
    <t>R74.8
J18.9
K72.90
F10.10</t>
  </si>
  <si>
    <t>Sample 3</t>
  </si>
  <si>
    <t>000356597</t>
  </si>
  <si>
    <t>NP 2</t>
  </si>
  <si>
    <t>D64.9
D69.6
R77.8</t>
  </si>
  <si>
    <t>Sample 4</t>
  </si>
  <si>
    <t>000421380</t>
  </si>
  <si>
    <t>MD 2</t>
  </si>
  <si>
    <t>PA 3</t>
  </si>
  <si>
    <t>R11.2
R19.7
F03.90
I44.2</t>
  </si>
  <si>
    <r>
      <t xml:space="preserve">99204/99214
</t>
    </r>
    <r>
      <rPr>
        <sz val="9"/>
        <color rgb="FF9C6500"/>
        <rFont val="Calibri"/>
        <family val="2"/>
        <scheme val="minor"/>
      </rPr>
      <t>Billable under the PA</t>
    </r>
  </si>
  <si>
    <t>The note shows the DOS was 5/14/23 and not 5/15/23.
Split/shared service and the FS modifier is not supported. The note does show a signature from MD 2, but there is no further documentation or attestation statement from the physician. The progress note for this date shows that it was created and documented by the PA and only co-signed by MD 2.
The claim shows POS 22, this was an observation consult which is instead to be reported as 99204/99214 depending on whether the patient is established to the provider or group.</t>
  </si>
  <si>
    <t>Sample 5</t>
  </si>
  <si>
    <t>000296837</t>
  </si>
  <si>
    <t>NP 4</t>
  </si>
  <si>
    <t>I48.19</t>
  </si>
  <si>
    <r>
      <t xml:space="preserve">99204/99214
</t>
    </r>
    <r>
      <rPr>
        <sz val="10"/>
        <color rgb="FF006100"/>
        <rFont val="Calibri"/>
        <family val="2"/>
        <scheme val="minor"/>
      </rPr>
      <t>Billable under the NP</t>
    </r>
  </si>
  <si>
    <t>Documentation and MDM support a higher level. The note shows the patient was seen for evaluation of an exacerbated chronic condition with a plan that includes prescription drug management. This supports Moderate MDM.
Split/shared service and the FS modifier is not supported. The note does show a signature from MD 2, but there is no further documentation or attestation statement from the physician. The progress note for this date shows that it was created and documented by the NP and only co-signed by MD 2.
The claim shows POS 22, this was an observation consult which is instead to be reported as 99204/99214 depending on whether the patient is established to the provider or group.</t>
  </si>
  <si>
    <t>Sample 6</t>
  </si>
  <si>
    <t>000623568</t>
  </si>
  <si>
    <t>I47.29
I50.42
Z95.810
I25.10</t>
  </si>
  <si>
    <t>Split/shared service and the FS modifier is not supported. The physician states they personally saw and examined the patient and they reviewed the documentation. This shows the their agreement with the work of the NP and does not represent the personal involvement of the physician. The note does not show that the physician spent the substantive time or did the substantive work of the encounter.</t>
  </si>
  <si>
    <t>Sample 7</t>
  </si>
  <si>
    <t>000362128</t>
  </si>
  <si>
    <t>I48.21</t>
  </si>
  <si>
    <r>
      <t xml:space="preserve">99204/99214
</t>
    </r>
    <r>
      <rPr>
        <sz val="9"/>
        <color rgb="FF9C6500"/>
        <rFont val="Calibri"/>
        <family val="2"/>
        <scheme val="minor"/>
      </rPr>
      <t>Billable under the NP</t>
    </r>
  </si>
  <si>
    <t>Split/shared service and the FS modifier is not supported. The note does show a signature from MD 2, but there is no further documentation or attestation statement from the physician. The progress note for this date shows that it was created and documented by the NP and only co-signed by MD 2.
The claim shows POS 22, this was an observation consult which is instead to be reported as 99204/99214 depending on whether the patient is established to the provider or group.</t>
  </si>
  <si>
    <t>Sample 8</t>
  </si>
  <si>
    <t>000150185</t>
  </si>
  <si>
    <t>I48.91
I97.190
I08.0</t>
  </si>
  <si>
    <t>Split/shared service and the FS modifier is not supported. The note does show a signature from MD 2, but there is no further documentation or attestation statement from the physician. The progress note for this date shows that it was created and documented by the NP and only co-signed by MD 2.</t>
  </si>
  <si>
    <t>Sample 9</t>
  </si>
  <si>
    <t>000230280</t>
  </si>
  <si>
    <t>NP 5</t>
  </si>
  <si>
    <t>I50.31
I48.91
Z95.810</t>
  </si>
  <si>
    <t>Split/shared service and the FS modifier is not supported. The note does show a signature from MD 2, but there is no further documentation or attestation statement from the physician. The progress note for this date shows that it was created and documented by and only co-signed by MD 2.</t>
  </si>
  <si>
    <t>Sample 10</t>
  </si>
  <si>
    <t>000447495</t>
  </si>
  <si>
    <t>I48.91
N18.9
D63.1
R91.8</t>
  </si>
  <si>
    <t>High</t>
  </si>
  <si>
    <r>
      <t xml:space="preserve">99223
</t>
    </r>
    <r>
      <rPr>
        <sz val="9"/>
        <rFont val="Calibri"/>
        <family val="2"/>
        <scheme val="minor"/>
      </rPr>
      <t>Billable under the NP</t>
    </r>
  </si>
  <si>
    <t>Sample 11</t>
  </si>
  <si>
    <t>I48.91
I50.9
I51.7</t>
  </si>
  <si>
    <t>The note included for review is an office visit on DOS 7/3/23 with  PA8. The note does not reflect or support an initial hospital visit.</t>
  </si>
  <si>
    <t>Sample 12</t>
  </si>
  <si>
    <t>000229669</t>
  </si>
  <si>
    <t>I48.0
J44.9
E11.9
I50.30</t>
  </si>
  <si>
    <t>Sample 13</t>
  </si>
  <si>
    <t>000574754</t>
  </si>
  <si>
    <t>I48.19
I25.10
I51.7
R06.09</t>
  </si>
  <si>
    <t>The note shows the DOS was 6/9/23 and not 6/10/23.
Split/shared service and the FS modifier is not supported. The note does show a signature from MD 2, but there is no further documentation or attestation statement from the physician. The progress note for this date shows that it was created and documented by the NP and only co-signed by MD 2.</t>
  </si>
  <si>
    <t>Sample 14</t>
  </si>
  <si>
    <t>000461969</t>
  </si>
  <si>
    <t>I48.0
C15.4
Z79.01</t>
  </si>
  <si>
    <t>Sample 15</t>
  </si>
  <si>
    <t>000626962</t>
  </si>
  <si>
    <t>FS, 25</t>
  </si>
  <si>
    <t>I25.10
I42.9
I50.43
I48.91</t>
  </si>
  <si>
    <t>Sample 16</t>
  </si>
  <si>
    <t>000243815</t>
  </si>
  <si>
    <t>I49.5
I16.1
R53.1</t>
  </si>
  <si>
    <t>Sample 17</t>
  </si>
  <si>
    <t>000211956</t>
  </si>
  <si>
    <t>I48.0</t>
  </si>
  <si>
    <t>Sample 18</t>
  </si>
  <si>
    <t>MD 3</t>
  </si>
  <si>
    <r>
      <t xml:space="preserve">99222
</t>
    </r>
    <r>
      <rPr>
        <sz val="10"/>
        <color rgb="FF9C6500"/>
        <rFont val="Calibri"/>
        <family val="2"/>
        <scheme val="minor"/>
      </rPr>
      <t>Billable under the NP</t>
    </r>
  </si>
  <si>
    <t>I50.20</t>
  </si>
  <si>
    <t>Documentation and MDM support a lower level. The note shows the patient was seen for evaluation of an exacerbated chronic condition with a plan that includes prescription drug management and discussion with other physicians. This supports Moderate MDM.
Split/shared service and the FS modifier is not supported. The physician states they spent time with the patient and they reviewed the documentation, decision making and treatment plan of the mid-level. This shows their agreement with the work of the NP and does not represent the personal involvement of the physician. The note does not show that the physician spent the substantive time or did the substantive work of the encounter.</t>
  </si>
  <si>
    <t>Sample 19</t>
  </si>
  <si>
    <t>000076483</t>
  </si>
  <si>
    <t>Jeri Baker, NP</t>
  </si>
  <si>
    <t>R07.9
R42
E78.5
K21.9</t>
  </si>
  <si>
    <t>Split/shared service and the FS modifier is not supported. The note does show a signature from MD 3, but there is no further documentation or attestation statement from the physician. The progress note for this date shows that it was created and documented by the NP and only co-signed by MD 3.
The claim shows POS 22, this was an observation consult which is instead to be reported as 99204/99214 depending on whether the patient is established to the provider or group.
Documentation and MDM support a lower level. The note shows the patient was seen for evaluation of acute complicated complaints with a plan that includes prescription drug management and discussion with other physicians. This supports Moderate MDM.</t>
  </si>
  <si>
    <t>Sample 20</t>
  </si>
  <si>
    <t>000364871</t>
  </si>
  <si>
    <t>MD 4</t>
  </si>
  <si>
    <t>I26.99
I82.401
R00.0
I26.09</t>
  </si>
  <si>
    <r>
      <t xml:space="preserve">99223
</t>
    </r>
    <r>
      <rPr>
        <sz val="10"/>
        <color rgb="FF9C6500"/>
        <rFont val="Calibri"/>
        <family val="2"/>
        <scheme val="minor"/>
      </rPr>
      <t>Billable under the NP</t>
    </r>
  </si>
  <si>
    <t>Critical care time of 85 minutes was documented by MD 4, but there is no other information noted. The H&amp;P note was created and documented by the NP and cannot be used to represent the personal work of the physician. Critical care also requires the statement to identify the organ failure/threat and the specific intervention and work from the provider who personally rendered critical care. 
The note supports billing a high level E/M service under the NP.</t>
  </si>
  <si>
    <t>Sample 21</t>
  </si>
  <si>
    <t>Sample 22</t>
  </si>
  <si>
    <t>000630983</t>
  </si>
  <si>
    <t>MD 5</t>
  </si>
  <si>
    <t>NP10</t>
  </si>
  <si>
    <t>I48.0
E78.5
R03.0
F17.210</t>
  </si>
  <si>
    <t>Sample 23</t>
  </si>
  <si>
    <t>000008299</t>
  </si>
  <si>
    <t>I47.20
I48.0
I10
R79.89</t>
  </si>
  <si>
    <t>Split/shared service and the FS modifier is not supported. The physician states they spent time with the patient and they reviewed the documentation, decision making and treatment plan of the mid-level. This shows their agreement with the work of the NP and does not represent the personal involvement of the physician. The note shows a personal interpretation of a test, but that alone does not show the physician spent the substantive time or did the substantive work of the encounter.</t>
  </si>
  <si>
    <t>Sample 24</t>
  </si>
  <si>
    <t>000617146</t>
  </si>
  <si>
    <t>R07.9
I20.8
I10
E78.5</t>
  </si>
  <si>
    <r>
      <t xml:space="preserve">99232 or 99214
</t>
    </r>
    <r>
      <rPr>
        <sz val="9"/>
        <color rgb="FF9C6500"/>
        <rFont val="Calibri"/>
        <family val="2"/>
        <scheme val="minor"/>
      </rPr>
      <t>Billable under the MD</t>
    </r>
  </si>
  <si>
    <t>The note shows the DOS was 6/21/2023 and not 6/20/23.
It is not clear why the FS modifier or the attestation stating the mid-level note was reviewed was added to this claim as the note shows MD 5 saw the patient and documented the note alone.
The claim shows POS 22, if cardiology was providing consult services this would have to be billed as an established outpatient E/M service 99214. The note also is a progress note showing this was a subsequent DOS and not an initial encounter supporting Moderate MDM.</t>
  </si>
  <si>
    <t>Sample 25</t>
  </si>
  <si>
    <t>000439918</t>
  </si>
  <si>
    <t>R07.9
I25.10
F17.210
E11.9</t>
  </si>
  <si>
    <t>Sample 26</t>
  </si>
  <si>
    <t>000230323</t>
  </si>
  <si>
    <t>Z01.818
I25.83
I73.9
I10</t>
  </si>
  <si>
    <r>
      <t xml:space="preserve">99222
</t>
    </r>
    <r>
      <rPr>
        <sz val="9"/>
        <color rgb="FF9C6500"/>
        <rFont val="Calibri"/>
        <family val="2"/>
        <scheme val="minor"/>
      </rPr>
      <t>Billable under the NP</t>
    </r>
  </si>
  <si>
    <t>Split/shared service and the FS modifier is not supported. The physician states they spent time with the patient and they reviewed the documentation, decision making and treatment plan of the mid-level. This shows their agreement with the work of the NP and does not represent the personal involvement of the physician. The note shows a personal interpretation of a test, but that alone does not show the physician spent the substantive time or did the substantive work of the encounter.
Documentation and MDM support a lower level. The note shows the patient was seen for evaluation of chronic conditions for surgical clearance with management suggestions regarding home medications. This supports Moderate MDM.</t>
  </si>
  <si>
    <t>Sample 27</t>
  </si>
  <si>
    <t>000467908</t>
  </si>
  <si>
    <t>R41.0
R79.89
I25.10
I50.32</t>
  </si>
  <si>
    <t>The note shows the DOS was 4/26/23 and not 4/27/23.
Split/shared service and the FS modifier is not supported. The physician states they spent time with the patient and they reviewed the documentation, decision making and treatment plan of the mid-level. This shows their agreement with the work of the NP and does not represent the personal involvement of the physician. The note shows a personal interpretation of a test, but that alone does not show the physician spent the substantive time or did the substantive work of the encounter.</t>
  </si>
  <si>
    <t>Sample 28</t>
  </si>
  <si>
    <t>000468424</t>
  </si>
  <si>
    <t>R77.8
I25.10
I44.7
I10</t>
  </si>
  <si>
    <t>Sample 29</t>
  </si>
  <si>
    <t>000244101</t>
  </si>
  <si>
    <t>MD 6</t>
  </si>
  <si>
    <t>Unknown</t>
  </si>
  <si>
    <t>AI, FS</t>
  </si>
  <si>
    <t>I48.0
T44.7X5A
A41.9
N17.9</t>
  </si>
  <si>
    <t xml:space="preserve">The note was created and documented by XXXX that has the credential of "MT" that appears to be a medical tech. It looks as if the physician had XXXX scribe for them, but the note does not identify if that is the situation and is only co-signed by MD 6. If XXXX was scribing that has to be identified in documentation and the scribe requirements would have to be met. </t>
  </si>
  <si>
    <t>Sample 30</t>
  </si>
  <si>
    <t>000306850</t>
  </si>
  <si>
    <t>MD 7</t>
  </si>
  <si>
    <t>PA 6</t>
  </si>
  <si>
    <t>I42.9
R07.9
I10
E78.5</t>
  </si>
  <si>
    <t>The note does not show a signature or documentation from MD 7 and instead shows the patient was seen by the PA and Dr. XXXX. The claim shows the encounter was billed by MD 7. The documentation does support billing an E/M service under Dr. XXX as he documented his personal work and decisions made.</t>
  </si>
  <si>
    <t>Sample 31</t>
  </si>
  <si>
    <t>000583987</t>
  </si>
  <si>
    <t>I31.4
E87.21
E87.6
I48.0</t>
  </si>
  <si>
    <t>Critical care time of 40 minutes was documented by MD 7, but there is no other information noted. The H&amp;P note was created and documented by the NP and cannot be used to represent the personal work of the physician. Critical care also requires the statement to identify the organ failure/threat and the specific intervention and work from the provider who personally rendered critical care. 
The note supports billing a high level E/M service under the NP.</t>
  </si>
  <si>
    <t>Client: SAMPLE Regional Medical Center</t>
  </si>
  <si>
    <t>DM Auditor: AUDITOR</t>
  </si>
  <si>
    <t>Provider: SAMPLE, MD</t>
  </si>
  <si>
    <t>Modifier 1</t>
  </si>
  <si>
    <t>Modifier 2</t>
  </si>
  <si>
    <t>Modifier 1 Supported</t>
  </si>
  <si>
    <t>Modifier 2 Supported</t>
  </si>
  <si>
    <t>SAMPLE 1</t>
  </si>
  <si>
    <t>R10.9
I25.10</t>
  </si>
  <si>
    <t>Agree</t>
  </si>
  <si>
    <t>R07.9</t>
  </si>
  <si>
    <t>I35.0
Z95.2
I10
E78.5</t>
  </si>
  <si>
    <t xml:space="preserve">Agree, documentation supports a discharge on this date. </t>
  </si>
  <si>
    <t>Z95.2</t>
  </si>
  <si>
    <t>LC</t>
  </si>
  <si>
    <t>I25.10
I10
E78.5
R07.9</t>
  </si>
  <si>
    <t>LM</t>
  </si>
  <si>
    <r>
      <t xml:space="preserve">Agree
</t>
    </r>
    <r>
      <rPr>
        <b/>
        <sz val="11"/>
        <rFont val="Calibri"/>
        <family val="2"/>
        <scheme val="minor"/>
      </rPr>
      <t xml:space="preserve">Educational Feedback </t>
    </r>
    <r>
      <rPr>
        <sz val="11"/>
        <rFont val="Calibri"/>
        <family val="2"/>
        <scheme val="minor"/>
      </rPr>
      <t xml:space="preserve">The moderate sedation time should not be documented as an approximate amount of time. The note should include the single amount of times with some payors wanting to see the start and stop times. </t>
    </r>
  </si>
  <si>
    <t>I48.19
Z95.818</t>
  </si>
  <si>
    <t>R07.9
I10
E78.5</t>
  </si>
  <si>
    <t>The note shows the patient was seen for evaluation of acute chest pain with a plan that includes the patient declining a perfusion imaging study, instruction regarding echocardiogram in 2-3 years and continued treatment of the hypertension and hyperlipidemia with their PCP. This supports Low MDM and 99203.</t>
  </si>
  <si>
    <t>R94.31</t>
  </si>
  <si>
    <t>R07.9
I10</t>
  </si>
  <si>
    <t>J96.90
N17.9
N18.9
I48.91</t>
  </si>
  <si>
    <t>Agree documentation supports an expanded problem focused history and a comprehensive exam and Moderate MDM. The note shows the patient was seen for subsequent follow up with a plan that includes prescription drug management.</t>
  </si>
  <si>
    <t>I48.19
N18.6
I25.10
E87.5</t>
  </si>
  <si>
    <t>R10.9</t>
  </si>
  <si>
    <r>
      <t xml:space="preserve">Agree
</t>
    </r>
    <r>
      <rPr>
        <b/>
        <sz val="11"/>
        <rFont val="Calibri"/>
        <family val="2"/>
        <scheme val="minor"/>
      </rPr>
      <t xml:space="preserve">Educational Feedback </t>
    </r>
    <r>
      <rPr>
        <sz val="11"/>
        <rFont val="Calibri"/>
        <family val="2"/>
        <scheme val="minor"/>
      </rPr>
      <t xml:space="preserve">The note does support the INR 85610 lab test. Also, consider the CPT code 93793 for the interpretation of a new home, office, or lab international normalized ratio (INR) test result, patient instructions, dosage adjustment (as needed), and scheduling of additional test(s), when performed. This can also be billed along with the lab test when active anti-coagulation management is done on a regular basis. This CPT code 93793 does include the review of the test and instructions regarding the dose of medication. A separate E/M is not billable for anti-coagulation management in place of this code. </t>
    </r>
  </si>
  <si>
    <t>R00.1</t>
  </si>
  <si>
    <t>I10</t>
  </si>
  <si>
    <t>I48.91
R94.31</t>
  </si>
  <si>
    <t>Agree, but the diagnosis for this test was not noted on the EKG scan and the results were normal.</t>
  </si>
  <si>
    <t>I48.19
D64.9
D69.6</t>
  </si>
  <si>
    <t>Agree, the patient was seen for subsequent follow up of acute and chronic conditions with a plan that includes prescription drug management.</t>
  </si>
  <si>
    <r>
      <t xml:space="preserve">The note on this date states there are no changes to the previous recommendations on this date with a statement to continue transfusion. The previous recommendations and the drug/substance being transfused was not documented. It is not clear what the management of the encounter is without the treatment plan specific to this DOS being noted apart from the continue statement and mention of a long term plan for a procedure. Each note must stand alone and support the services and management individually for each DOS.
</t>
    </r>
    <r>
      <rPr>
        <b/>
        <sz val="11"/>
        <rFont val="Calibri"/>
        <family val="2"/>
        <scheme val="minor"/>
      </rPr>
      <t xml:space="preserve">Educational Feedback </t>
    </r>
    <r>
      <rPr>
        <sz val="11"/>
        <rFont val="Calibri"/>
        <family val="2"/>
        <scheme val="minor"/>
      </rPr>
      <t>I reviewed the single note from this date and there is not mention of a prior procedure that would require the 24 modifier to be applied on this date. The note must support significant treatment outside of the work of the global period or treatment of a separate condition to bill an E/M service along with the 24 modifier.</t>
    </r>
  </si>
  <si>
    <t>I47.2
I50.20
I21.4</t>
  </si>
  <si>
    <t>Documentation and MDM support a lower level. The patient was seen for subsequent follow up on this date with a plan that includes prescription drug management.  This supports 99232.</t>
  </si>
  <si>
    <t>I25.10
Z98.61
I10
I50.32</t>
  </si>
  <si>
    <t xml:space="preserve">Agree, the patient was seen for follow up of multiple chronic conditions with a plan that includes prescription drug management. </t>
  </si>
  <si>
    <t>36 mins</t>
  </si>
  <si>
    <t>I21.3</t>
  </si>
  <si>
    <t>Agree, documentation supports the medical necessity and time for critical care services.</t>
  </si>
  <si>
    <t>RC</t>
  </si>
  <si>
    <t>I21.19
I25.10</t>
  </si>
  <si>
    <t>99152
99153</t>
  </si>
  <si>
    <r>
      <rPr>
        <b/>
        <sz val="11"/>
        <rFont val="Calibri"/>
        <family val="2"/>
        <scheme val="minor"/>
      </rPr>
      <t xml:space="preserve">Educational Feedback </t>
    </r>
    <r>
      <rPr>
        <sz val="11"/>
        <rFont val="Calibri"/>
        <family val="2"/>
        <scheme val="minor"/>
      </rPr>
      <t>Documentation states the sedation was for a minimum of 30 minutes which supports the add on code 99153 for each additional 15 minutes of sedation beyond the initial 15 minutes. While the extra CPT code is supported the payor will not reimburse the code 99153.</t>
    </r>
    <r>
      <rPr>
        <b/>
        <sz val="11"/>
        <rFont val="Calibri"/>
        <family val="2"/>
        <scheme val="minor"/>
      </rPr>
      <t xml:space="preserve">
</t>
    </r>
    <r>
      <rPr>
        <sz val="11"/>
        <rFont val="Calibri"/>
        <family val="2"/>
        <scheme val="minor"/>
      </rPr>
      <t xml:space="preserve">The moderate sedation time should not be documented as an approximate amount of time. The note should include the single amount of times with some payors wanting to see the start and stop times. </t>
    </r>
  </si>
  <si>
    <t>The claim shows Dr. Sample as the rendering and billing provider, but the note shows the patient was seen by Ms. Example, PA-C. The note shows the patient presented for follow up with a plan that states the patient has a cardiac cath procedure 12/27/22 that was already scheduled and the patient is to follow up afterwards to discuss results. Documentation does not support medical necessity with an encounter that requires treatment decisions apart from the previous decision for the procedure. It is not clear why the patient was seen on this date as there is no new management documented. An E/M service is not supported.</t>
  </si>
  <si>
    <t>R00.2</t>
  </si>
  <si>
    <t>Agree. The documentation supports the codes selected, but the Date of Service used for billing should be the date that the testing is complete and when the interpretation is done. At the time that the device is hooked up it is not definitively known how long the testing will be completed for and the service is not complete until the final analysis and interpretation completed by the provider.</t>
  </si>
  <si>
    <t>I63.9
I48.92
I10
E78.5</t>
  </si>
  <si>
    <t>I48.91</t>
  </si>
  <si>
    <t>J96.21
I48.91
Z95.2
I50.33</t>
  </si>
  <si>
    <r>
      <t xml:space="preserve">Agree
</t>
    </r>
    <r>
      <rPr>
        <b/>
        <sz val="11"/>
        <rFont val="Calibri"/>
        <family val="2"/>
        <scheme val="minor"/>
      </rPr>
      <t xml:space="preserve">Educational Feedback </t>
    </r>
    <r>
      <rPr>
        <sz val="11"/>
        <rFont val="Calibri"/>
        <family val="2"/>
        <scheme val="minor"/>
      </rPr>
      <t xml:space="preserve">While the note does show management that supports Moderate MDM and the level selected, there are portions of the A&amp;P that are not specific and at times can impact the level of service or may not support an E/M service at all. A portion of the A&amp;P states to continue current medical therapy. No credit can be given for this without specifically stating each individual DOS what the definitive plan is on this date. </t>
    </r>
  </si>
  <si>
    <t>I35.0
Z95.2
I45.10
I10</t>
  </si>
  <si>
    <t>Agree, the patient was seen for subsequent follow up with a plan that includes prescription drug management and plan for Echo to be done on this date.</t>
  </si>
  <si>
    <t>J96.00
A41.9
J18.9
I21.4</t>
  </si>
  <si>
    <t>Agree, the patient was seen for subsequent follow up with a plan that includes prescription drug management and instructions for procedures once the patient is extubated and the infection is improved.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</si>
</sst>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54" x14ac:knownFonts="1">
    <font>
      <sz val="11"/>
      <color theme="1"/>
      <name val="Calibri"/>
      <family val="2"/>
      <scheme val="minor"/>
    </font>
    <font>
      <sz val="11"/>
      <color theme="1"/>
      <name val="Calibri"/>
      <family val="2"/>
      <scheme val="minor"/>
    </font>
    <font>
      <b/>
      <sz val="11"/>
      <color rgb="FF3F3F3F"/>
      <name val="Calibri"/>
      <family val="2"/>
      <scheme val="minor"/>
    </font>
    <font>
      <b/>
      <sz val="11"/>
      <color indexed="63"/>
      <name val="Calibri"/>
      <family val="2"/>
    </font>
    <font>
      <b/>
      <sz val="11"/>
      <color indexed="8"/>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sz val="10"/>
      <color theme="1"/>
      <name val="Arial"/>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0"/>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i/>
      <sz val="16"/>
      <color theme="0" tint="-0.249977111117893"/>
      <name val="Calibri"/>
      <family val="2"/>
      <scheme val="minor"/>
    </font>
    <font>
      <b/>
      <sz val="9"/>
      <color theme="0"/>
      <name val="Calibri"/>
      <family val="2"/>
      <scheme val="minor"/>
    </font>
    <font>
      <b/>
      <sz val="11"/>
      <name val="Calibri"/>
      <family val="2"/>
      <scheme val="minor"/>
    </font>
    <font>
      <sz val="9"/>
      <name val="Calibri"/>
      <family val="2"/>
      <scheme val="minor"/>
    </font>
    <font>
      <sz val="9"/>
      <color rgb="FF9C6500"/>
      <name val="Calibri"/>
      <family val="2"/>
      <scheme val="minor"/>
    </font>
    <font>
      <sz val="10"/>
      <color rgb="FF006100"/>
      <name val="Calibri"/>
      <family val="2"/>
      <scheme val="minor"/>
    </font>
    <font>
      <sz val="10"/>
      <color rgb="FF9C6500"/>
      <name val="Calibri"/>
      <family val="2"/>
      <scheme val="minor"/>
    </font>
    <font>
      <sz val="11"/>
      <color rgb="FF363636"/>
      <name val="Calibri"/>
      <family val="2"/>
      <scheme val="minor"/>
    </font>
  </fonts>
  <fills count="65">
    <fill>
      <patternFill patternType="none"/>
    </fill>
    <fill>
      <patternFill patternType="gray125"/>
    </fill>
    <fill>
      <patternFill patternType="solid">
        <fgColor rgb="FFF2F2F2"/>
      </patternFill>
    </fill>
    <fill>
      <patternFill patternType="solid">
        <fgColor indexed="22"/>
      </patternFill>
    </fill>
    <fill>
      <patternFill patternType="solid">
        <fgColor rgb="FF00B050"/>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DB3E2"/>
        <bgColor indexed="64"/>
      </patternFill>
    </fill>
    <fill>
      <patternFill patternType="solid">
        <fgColor rgb="FFC6D9F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s>
  <borders count="50">
    <border>
      <left/>
      <right/>
      <top/>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578">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8" fillId="3" borderId="4"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9" fillId="25" borderId="5"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7" fillId="12" borderId="4"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alignment wrapText="1"/>
    </xf>
    <xf numFmtId="0" fontId="20" fillId="0" borderId="0">
      <alignment wrapText="1"/>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5" fillId="0" borderId="0"/>
    <xf numFmtId="0" fontId="5" fillId="0" borderId="0"/>
    <xf numFmtId="0" fontId="20" fillId="0" borderId="0">
      <protection locked="0"/>
    </xf>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1" fillId="0" borderId="0"/>
    <xf numFmtId="0" fontId="1" fillId="0" borderId="0"/>
    <xf numFmtId="0" fontId="1" fillId="0" borderId="0"/>
    <xf numFmtId="0" fontId="20" fillId="0" borderId="0">
      <protection locked="0"/>
    </xf>
    <xf numFmtId="0" fontId="1" fillId="0" borderId="0"/>
    <xf numFmtId="0" fontId="20" fillId="0" borderId="0"/>
    <xf numFmtId="0" fontId="20" fillId="0" borderId="0">
      <protection locked="0"/>
    </xf>
    <xf numFmtId="0" fontId="21" fillId="0" borderId="0"/>
    <xf numFmtId="0" fontId="1" fillId="0" borderId="0"/>
    <xf numFmtId="0" fontId="20" fillId="0" borderId="0"/>
    <xf numFmtId="0" fontId="20" fillId="0" borderId="0">
      <protection locked="0"/>
    </xf>
    <xf numFmtId="0" fontId="20" fillId="0" borderId="0">
      <protection locked="0"/>
    </xf>
    <xf numFmtId="0" fontId="20" fillId="0" borderId="0">
      <protection locked="0"/>
    </xf>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20" fillId="27" borderId="10" applyNumberFormat="0" applyFon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0" fontId="3" fillId="3" borderId="2" applyNumberFormat="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0" applyNumberFormat="0" applyFill="0" applyBorder="0" applyAlignment="0" applyProtection="0"/>
    <xf numFmtId="0" fontId="29" fillId="28"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2" fillId="31" borderId="15" applyNumberFormat="0" applyAlignment="0" applyProtection="0"/>
    <xf numFmtId="0" fontId="33" fillId="2" borderId="15" applyNumberFormat="0" applyAlignment="0" applyProtection="0"/>
    <xf numFmtId="0" fontId="34" fillId="0" borderId="16" applyNumberFormat="0" applyFill="0" applyAlignment="0" applyProtection="0"/>
    <xf numFmtId="0" fontId="35" fillId="32" borderId="17" applyNumberFormat="0" applyAlignment="0" applyProtection="0"/>
    <xf numFmtId="0" fontId="36" fillId="0" borderId="0" applyNumberFormat="0" applyFill="0" applyBorder="0" applyAlignment="0" applyProtection="0"/>
    <xf numFmtId="0" fontId="1" fillId="33" borderId="18" applyNumberFormat="0" applyFont="0" applyAlignment="0" applyProtection="0"/>
    <xf numFmtId="0" fontId="37" fillId="0" borderId="0" applyNumberFormat="0" applyFill="0" applyBorder="0" applyAlignment="0" applyProtection="0"/>
    <xf numFmtId="0" fontId="38" fillId="0" borderId="19" applyNumberFormat="0" applyFill="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39" fillId="57" borderId="0" applyNumberFormat="0" applyBorder="0" applyAlignment="0" applyProtection="0"/>
    <xf numFmtId="0" fontId="25" fillId="0" borderId="0" applyNumberFormat="0" applyFill="0" applyBorder="0" applyAlignment="0" applyProtection="0"/>
    <xf numFmtId="0" fontId="20" fillId="0" borderId="0"/>
    <xf numFmtId="0" fontId="20" fillId="0" borderId="0"/>
  </cellStyleXfs>
  <cellXfs count="145">
    <xf numFmtId="0" fontId="0" fillId="0" borderId="0" xfId="0"/>
    <xf numFmtId="0" fontId="40"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38" fillId="0" borderId="25" xfId="0" applyFont="1" applyBorder="1" applyAlignment="1">
      <alignment horizontal="center" vertical="center" wrapText="1"/>
    </xf>
    <xf numFmtId="0" fontId="41" fillId="0" borderId="0" xfId="0" applyFont="1" applyAlignment="1">
      <alignment horizontal="center" vertical="top"/>
    </xf>
    <xf numFmtId="164" fontId="41" fillId="6" borderId="0" xfId="0" applyNumberFormat="1" applyFont="1" applyFill="1" applyAlignment="1">
      <alignment horizontal="center" vertical="center" wrapText="1"/>
    </xf>
    <xf numFmtId="0" fontId="41" fillId="6" borderId="0" xfId="0" applyFont="1" applyFill="1" applyAlignment="1">
      <alignment horizontal="center" vertical="center" wrapText="1"/>
    </xf>
    <xf numFmtId="1" fontId="41" fillId="6" borderId="0" xfId="0" applyNumberFormat="1" applyFont="1" applyFill="1" applyAlignment="1">
      <alignment horizontal="center" vertical="center" wrapText="1"/>
    </xf>
    <xf numFmtId="0" fontId="4" fillId="0" borderId="0" xfId="0" applyFont="1" applyAlignment="1">
      <alignment horizontal="center" vertical="top"/>
    </xf>
    <xf numFmtId="1" fontId="41" fillId="0" borderId="0" xfId="0" applyNumberFormat="1" applyFont="1" applyAlignment="1">
      <alignment horizontal="center" vertical="center" wrapText="1"/>
    </xf>
    <xf numFmtId="9" fontId="4" fillId="0" borderId="0" xfId="1" applyFont="1" applyBorder="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horizontal="center" wrapText="1"/>
    </xf>
    <xf numFmtId="0" fontId="35" fillId="4" borderId="29" xfId="0" applyFont="1" applyFill="1" applyBorder="1" applyAlignment="1">
      <alignment horizontal="center" vertical="center" wrapText="1"/>
    </xf>
    <xf numFmtId="164" fontId="35" fillId="4" borderId="29" xfId="0" applyNumberFormat="1" applyFont="1" applyFill="1" applyBorder="1" applyAlignment="1">
      <alignment horizontal="center" vertical="center" wrapText="1"/>
    </xf>
    <xf numFmtId="164" fontId="35" fillId="4" borderId="30" xfId="0" applyNumberFormat="1" applyFont="1" applyFill="1" applyBorder="1" applyAlignment="1">
      <alignment horizontal="center" vertical="center" wrapText="1"/>
    </xf>
    <xf numFmtId="0" fontId="35" fillId="5" borderId="29" xfId="0" applyFont="1" applyFill="1" applyBorder="1" applyAlignment="1">
      <alignment horizontal="center" vertical="center" wrapText="1"/>
    </xf>
    <xf numFmtId="0" fontId="0" fillId="0" borderId="0" xfId="0" applyAlignment="1">
      <alignment horizontal="center"/>
    </xf>
    <xf numFmtId="0" fontId="38" fillId="58" borderId="20" xfId="0" applyFont="1" applyFill="1" applyBorder="1" applyAlignment="1">
      <alignment horizontal="center" vertical="center" wrapText="1"/>
    </xf>
    <xf numFmtId="0" fontId="0" fillId="59" borderId="23" xfId="0" applyFill="1" applyBorder="1" applyAlignment="1">
      <alignment horizontal="center" vertical="center" wrapText="1"/>
    </xf>
    <xf numFmtId="0" fontId="38" fillId="0" borderId="24" xfId="0" applyFont="1" applyBorder="1" applyAlignment="1">
      <alignment horizontal="center" vertical="center" wrapText="1"/>
    </xf>
    <xf numFmtId="0" fontId="0" fillId="59" borderId="24" xfId="0" applyFill="1" applyBorder="1" applyAlignment="1">
      <alignment horizontal="center" vertical="center" wrapText="1"/>
    </xf>
    <xf numFmtId="9" fontId="38" fillId="0" borderId="24" xfId="0" applyNumberFormat="1" applyFont="1" applyBorder="1" applyAlignment="1">
      <alignment horizontal="center" vertical="center" wrapText="1"/>
    </xf>
    <xf numFmtId="0" fontId="42" fillId="0" borderId="0" xfId="0" applyFont="1" applyAlignment="1">
      <alignment horizontal="center" wrapText="1"/>
    </xf>
    <xf numFmtId="0" fontId="43" fillId="4" borderId="3" xfId="0" applyFont="1" applyFill="1" applyBorder="1" applyAlignment="1">
      <alignment horizontal="center" vertical="center" wrapText="1"/>
    </xf>
    <xf numFmtId="164" fontId="43" fillId="4" borderId="3" xfId="0" applyNumberFormat="1" applyFont="1" applyFill="1" applyBorder="1" applyAlignment="1">
      <alignment horizontal="center" vertical="center" wrapText="1"/>
    </xf>
    <xf numFmtId="0" fontId="43" fillId="5" borderId="3" xfId="0" applyFont="1" applyFill="1" applyBorder="1" applyAlignment="1">
      <alignment horizontal="center" vertical="center" wrapText="1"/>
    </xf>
    <xf numFmtId="0" fontId="44" fillId="0" borderId="0" xfId="0" applyFont="1"/>
    <xf numFmtId="0" fontId="45" fillId="0" borderId="24" xfId="0" applyFont="1" applyBorder="1" applyAlignment="1">
      <alignment horizontal="center" vertical="center" wrapText="1"/>
    </xf>
    <xf numFmtId="0" fontId="38" fillId="58" borderId="21"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9" fontId="38" fillId="0" borderId="33" xfId="0" applyNumberFormat="1"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9" fontId="38" fillId="0" borderId="21" xfId="0" applyNumberFormat="1" applyFont="1" applyBorder="1" applyAlignment="1">
      <alignment horizontal="center" vertical="center" wrapText="1"/>
    </xf>
    <xf numFmtId="0" fontId="40" fillId="60" borderId="3" xfId="0" applyFont="1" applyFill="1" applyBorder="1" applyAlignment="1">
      <alignment horizontal="center" wrapText="1"/>
    </xf>
    <xf numFmtId="0" fontId="4" fillId="0" borderId="3" xfId="0" applyFont="1" applyBorder="1" applyAlignment="1">
      <alignment horizontal="center" wrapText="1"/>
    </xf>
    <xf numFmtId="0" fontId="40" fillId="0" borderId="3" xfId="0" applyFont="1" applyBorder="1" applyAlignment="1">
      <alignment horizontal="center" wrapText="1"/>
    </xf>
    <xf numFmtId="14" fontId="40" fillId="0" borderId="3" xfId="0" applyNumberFormat="1" applyFont="1" applyBorder="1" applyAlignment="1">
      <alignment horizontal="center" wrapText="1"/>
    </xf>
    <xf numFmtId="49" fontId="40" fillId="0" borderId="3" xfId="0" applyNumberFormat="1" applyFont="1" applyBorder="1" applyAlignment="1">
      <alignment horizontal="center" wrapText="1"/>
    </xf>
    <xf numFmtId="0" fontId="40" fillId="0" borderId="27" xfId="0" applyFont="1" applyBorder="1" applyAlignment="1">
      <alignment horizontal="center" wrapText="1"/>
    </xf>
    <xf numFmtId="0" fontId="0" fillId="0" borderId="31" xfId="0" applyBorder="1" applyAlignment="1">
      <alignment horizontal="center" wrapText="1"/>
    </xf>
    <xf numFmtId="0" fontId="0" fillId="0" borderId="27" xfId="0" applyBorder="1" applyAlignment="1">
      <alignment horizontal="center" wrapText="1"/>
    </xf>
    <xf numFmtId="0" fontId="0" fillId="0" borderId="3" xfId="0" applyBorder="1" applyAlignment="1">
      <alignment horizontal="center" wrapText="1"/>
    </xf>
    <xf numFmtId="0" fontId="40" fillId="61" borderId="3" xfId="0" applyFont="1" applyFill="1" applyBorder="1" applyAlignment="1">
      <alignment horizontal="center" wrapText="1"/>
    </xf>
    <xf numFmtId="49" fontId="40" fillId="62" borderId="3" xfId="0" applyNumberFormat="1" applyFont="1" applyFill="1" applyBorder="1" applyAlignment="1">
      <alignment horizontal="center" wrapText="1"/>
    </xf>
    <xf numFmtId="164" fontId="4" fillId="0" borderId="0" xfId="0" applyNumberFormat="1" applyFont="1" applyAlignment="1">
      <alignment horizontal="left" vertical="center"/>
    </xf>
    <xf numFmtId="164" fontId="4" fillId="0" borderId="0" xfId="0" applyNumberFormat="1" applyFont="1" applyAlignment="1">
      <alignment horizontal="left" vertical="center" wrapText="1"/>
    </xf>
    <xf numFmtId="164" fontId="4" fillId="0" borderId="28" xfId="0" applyNumberFormat="1"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164" fontId="47" fillId="4" borderId="27" xfId="0" applyNumberFormat="1" applyFont="1" applyFill="1" applyBorder="1" applyAlignment="1">
      <alignment horizontal="center" vertical="center" wrapText="1"/>
    </xf>
    <xf numFmtId="0" fontId="0" fillId="0" borderId="34" xfId="0" applyBorder="1" applyAlignment="1">
      <alignment horizontal="center" vertical="center" wrapText="1"/>
    </xf>
    <xf numFmtId="14" fontId="0" fillId="0" borderId="34" xfId="0" applyNumberFormat="1" applyBorder="1" applyAlignment="1">
      <alignment horizontal="center" vertical="center" wrapText="1"/>
    </xf>
    <xf numFmtId="0" fontId="0" fillId="0" borderId="35" xfId="0" applyBorder="1" applyAlignment="1">
      <alignment horizontal="center" vertical="center" wrapText="1"/>
    </xf>
    <xf numFmtId="0" fontId="40" fillId="0" borderId="36" xfId="0" applyFont="1" applyBorder="1" applyAlignment="1">
      <alignment horizontal="center" vertical="center" wrapText="1"/>
    </xf>
    <xf numFmtId="0" fontId="40" fillId="0" borderId="34" xfId="0" applyFont="1" applyBorder="1" applyAlignment="1">
      <alignment horizontal="center" vertical="center" wrapText="1"/>
    </xf>
    <xf numFmtId="0" fontId="31" fillId="30" borderId="34" xfId="542" applyBorder="1" applyAlignment="1">
      <alignment horizontal="center" vertical="center" wrapText="1"/>
    </xf>
    <xf numFmtId="0" fontId="0" fillId="0" borderId="37" xfId="0" applyBorder="1" applyAlignment="1">
      <alignment horizontal="center" vertical="center" wrapText="1"/>
    </xf>
    <xf numFmtId="14" fontId="0" fillId="0" borderId="37" xfId="0" applyNumberFormat="1" applyBorder="1" applyAlignment="1">
      <alignment horizontal="center" vertical="center" wrapText="1"/>
    </xf>
    <xf numFmtId="0" fontId="0" fillId="0" borderId="38" xfId="0" applyBorder="1" applyAlignment="1">
      <alignment horizontal="center" vertical="center" wrapText="1"/>
    </xf>
    <xf numFmtId="0" fontId="40" fillId="0" borderId="39" xfId="0" applyFont="1" applyBorder="1" applyAlignment="1">
      <alignment horizontal="center" vertical="center" wrapText="1"/>
    </xf>
    <xf numFmtId="0" fontId="40" fillId="0" borderId="37" xfId="0" applyFont="1" applyBorder="1" applyAlignment="1">
      <alignment horizontal="center" vertical="center" wrapText="1"/>
    </xf>
    <xf numFmtId="0" fontId="31" fillId="30" borderId="37" xfId="542" applyBorder="1" applyAlignment="1">
      <alignment horizontal="center" vertical="center" wrapText="1"/>
    </xf>
    <xf numFmtId="0" fontId="0" fillId="0" borderId="40" xfId="0" applyBorder="1" applyAlignment="1">
      <alignment horizontal="center" vertical="center" wrapText="1"/>
    </xf>
    <xf numFmtId="14" fontId="0" fillId="0" borderId="40" xfId="0" applyNumberFormat="1" applyBorder="1" applyAlignment="1">
      <alignment horizontal="center" vertical="center" wrapText="1"/>
    </xf>
    <xf numFmtId="0" fontId="0" fillId="0" borderId="41" xfId="0" applyBorder="1" applyAlignment="1">
      <alignment horizontal="center" vertical="center" wrapText="1"/>
    </xf>
    <xf numFmtId="0" fontId="40" fillId="0" borderId="42" xfId="0" applyFont="1" applyBorder="1" applyAlignment="1">
      <alignment horizontal="center" vertical="center" wrapText="1"/>
    </xf>
    <xf numFmtId="0" fontId="40" fillId="0" borderId="40" xfId="0" applyFont="1" applyBorder="1" applyAlignment="1">
      <alignment horizontal="center" vertical="center" wrapText="1"/>
    </xf>
    <xf numFmtId="0" fontId="41" fillId="6" borderId="0" xfId="0" applyFont="1" applyFill="1" applyAlignment="1">
      <alignment horizontal="left" vertical="center" wrapText="1"/>
    </xf>
    <xf numFmtId="0" fontId="41" fillId="0" borderId="0" xfId="0" applyFont="1" applyAlignment="1">
      <alignment horizontal="left" vertical="center" wrapText="1"/>
    </xf>
    <xf numFmtId="0" fontId="43" fillId="5" borderId="3" xfId="0" applyFont="1" applyFill="1" applyBorder="1" applyAlignment="1">
      <alignment horizontal="left" vertical="center" wrapText="1"/>
    </xf>
    <xf numFmtId="0" fontId="35" fillId="5" borderId="29" xfId="0" applyFont="1" applyFill="1" applyBorder="1" applyAlignment="1">
      <alignment horizontal="left" vertical="center" wrapText="1"/>
    </xf>
    <xf numFmtId="0" fontId="40" fillId="0" borderId="34" xfId="0" applyFont="1" applyBorder="1" applyAlignment="1">
      <alignment horizontal="left" vertical="center" wrapText="1"/>
    </xf>
    <xf numFmtId="0" fontId="40" fillId="0" borderId="37" xfId="0" applyFont="1" applyBorder="1" applyAlignment="1">
      <alignment horizontal="left" vertical="center" wrapText="1"/>
    </xf>
    <xf numFmtId="0" fontId="40" fillId="0" borderId="40" xfId="0" applyFont="1"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41" fillId="0" borderId="0" xfId="0" applyFont="1" applyAlignment="1">
      <alignment horizontal="left" vertical="center"/>
    </xf>
    <xf numFmtId="0" fontId="0" fillId="0" borderId="0" xfId="0" applyAlignment="1">
      <alignment horizontal="left" vertical="center"/>
    </xf>
    <xf numFmtId="0" fontId="0" fillId="61" borderId="37" xfId="0" applyFill="1" applyBorder="1" applyAlignment="1">
      <alignment horizontal="center" vertical="center" wrapText="1"/>
    </xf>
    <xf numFmtId="14" fontId="38" fillId="61" borderId="40" xfId="0" applyNumberFormat="1" applyFont="1" applyFill="1" applyBorder="1" applyAlignment="1">
      <alignment horizontal="center" vertical="center" wrapText="1"/>
    </xf>
    <xf numFmtId="0" fontId="29" fillId="28" borderId="37" xfId="540" applyBorder="1" applyAlignment="1">
      <alignment horizontal="center" vertical="center" wrapText="1"/>
    </xf>
    <xf numFmtId="0" fontId="31" fillId="30" borderId="40" xfId="542" applyBorder="1" applyAlignment="1">
      <alignment horizontal="center" vertical="center" wrapText="1"/>
    </xf>
    <xf numFmtId="0" fontId="0" fillId="0" borderId="44" xfId="0" applyBorder="1" applyAlignment="1">
      <alignment horizontal="center" vertical="center" wrapText="1"/>
    </xf>
    <xf numFmtId="14" fontId="0" fillId="0" borderId="44" xfId="0" applyNumberFormat="1" applyBorder="1" applyAlignment="1">
      <alignment horizontal="center" vertical="center" wrapText="1"/>
    </xf>
    <xf numFmtId="0" fontId="0" fillId="0" borderId="45" xfId="0" applyBorder="1" applyAlignment="1">
      <alignment horizontal="center" vertical="center" wrapText="1"/>
    </xf>
    <xf numFmtId="0" fontId="40" fillId="0" borderId="46" xfId="0" applyFont="1" applyBorder="1" applyAlignment="1">
      <alignment horizontal="center" vertical="center" wrapText="1"/>
    </xf>
    <xf numFmtId="0" fontId="40" fillId="0" borderId="44" xfId="0" applyFont="1" applyBorder="1" applyAlignment="1">
      <alignment horizontal="center" vertical="center" wrapText="1"/>
    </xf>
    <xf numFmtId="0" fontId="31" fillId="30" borderId="44" xfId="542" applyBorder="1" applyAlignment="1">
      <alignment horizontal="center" vertical="center" wrapText="1"/>
    </xf>
    <xf numFmtId="0" fontId="0" fillId="61" borderId="44" xfId="0" applyFill="1" applyBorder="1" applyAlignment="1">
      <alignment horizontal="center" vertical="center" wrapText="1"/>
    </xf>
    <xf numFmtId="0" fontId="0" fillId="61" borderId="40" xfId="0" applyFill="1" applyBorder="1" applyAlignment="1">
      <alignment horizontal="center" vertical="center" wrapText="1"/>
    </xf>
    <xf numFmtId="0" fontId="0" fillId="0" borderId="3" xfId="0" applyBorder="1" applyAlignment="1">
      <alignment horizontal="center" vertical="center" wrapText="1"/>
    </xf>
    <xf numFmtId="0" fontId="53" fillId="63" borderId="3" xfId="0" applyFont="1" applyFill="1" applyBorder="1" applyAlignment="1">
      <alignment horizontal="center" vertical="center"/>
    </xf>
    <xf numFmtId="14" fontId="0" fillId="0" borderId="3" xfId="0" applyNumberFormat="1" applyBorder="1" applyAlignment="1">
      <alignment horizontal="center" vertical="center" wrapText="1"/>
    </xf>
    <xf numFmtId="0" fontId="0" fillId="0" borderId="31" xfId="0" applyBorder="1" applyAlignment="1">
      <alignment horizontal="center" vertical="center" wrapText="1"/>
    </xf>
    <xf numFmtId="0" fontId="40" fillId="0" borderId="3" xfId="0" applyFont="1"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wrapText="1"/>
    </xf>
    <xf numFmtId="14" fontId="0" fillId="0" borderId="48" xfId="0" applyNumberFormat="1" applyBorder="1" applyAlignment="1">
      <alignment horizontal="center" vertical="center" wrapText="1"/>
    </xf>
    <xf numFmtId="0" fontId="0" fillId="0" borderId="49" xfId="0" applyBorder="1" applyAlignment="1">
      <alignment horizontal="center" vertical="center" wrapText="1"/>
    </xf>
    <xf numFmtId="0" fontId="40" fillId="0" borderId="48" xfId="0" applyFont="1" applyBorder="1" applyAlignment="1">
      <alignment horizontal="center" vertical="center" wrapText="1"/>
    </xf>
    <xf numFmtId="14" fontId="40" fillId="0" borderId="34" xfId="0" applyNumberFormat="1" applyFont="1" applyBorder="1" applyAlignment="1">
      <alignment horizontal="center" vertical="center" wrapText="1"/>
    </xf>
    <xf numFmtId="0" fontId="40" fillId="0" borderId="49" xfId="0" applyFont="1" applyBorder="1" applyAlignment="1">
      <alignment horizontal="center" vertical="center" wrapText="1"/>
    </xf>
    <xf numFmtId="0" fontId="40" fillId="0" borderId="31" xfId="0" applyFont="1" applyBorder="1" applyAlignment="1">
      <alignment horizontal="center" vertical="center" wrapText="1"/>
    </xf>
    <xf numFmtId="14" fontId="40" fillId="0" borderId="3" xfId="0" applyNumberFormat="1" applyFont="1" applyBorder="1" applyAlignment="1">
      <alignment horizontal="center" vertical="center" wrapText="1"/>
    </xf>
    <xf numFmtId="14" fontId="40" fillId="0" borderId="48" xfId="0" applyNumberFormat="1" applyFont="1" applyBorder="1" applyAlignment="1">
      <alignment horizontal="center" vertical="center" wrapText="1"/>
    </xf>
    <xf numFmtId="0" fontId="31" fillId="30" borderId="48" xfId="542" applyBorder="1" applyAlignment="1">
      <alignment horizontal="center" vertical="center" wrapText="1"/>
    </xf>
    <xf numFmtId="14" fontId="40" fillId="0" borderId="37" xfId="0" applyNumberFormat="1" applyFont="1" applyBorder="1" applyAlignment="1">
      <alignment horizontal="center" vertical="center" wrapText="1"/>
    </xf>
    <xf numFmtId="0" fontId="0" fillId="0" borderId="39" xfId="0" applyBorder="1" applyAlignment="1">
      <alignment horizontal="center" vertical="center" wrapText="1"/>
    </xf>
    <xf numFmtId="0" fontId="40" fillId="64" borderId="37" xfId="0" applyFont="1" applyFill="1" applyBorder="1" applyAlignment="1">
      <alignment horizontal="center" vertical="center" wrapText="1"/>
    </xf>
    <xf numFmtId="0" fontId="29" fillId="61" borderId="3" xfId="540" applyFill="1" applyBorder="1" applyAlignment="1">
      <alignment horizontal="center" vertical="center" wrapText="1"/>
    </xf>
    <xf numFmtId="14" fontId="48" fillId="64" borderId="48" xfId="0" applyNumberFormat="1" applyFont="1" applyFill="1" applyBorder="1" applyAlignment="1">
      <alignment horizontal="center" vertical="center" wrapText="1"/>
    </xf>
    <xf numFmtId="14" fontId="48" fillId="64" borderId="34" xfId="0" applyNumberFormat="1"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48" xfId="0" applyFont="1" applyBorder="1" applyAlignment="1">
      <alignment horizontal="left" vertical="center" wrapText="1"/>
    </xf>
    <xf numFmtId="0" fontId="40" fillId="0" borderId="44" xfId="0" applyFont="1" applyBorder="1" applyAlignment="1">
      <alignment horizontal="left" vertical="center" wrapText="1"/>
    </xf>
    <xf numFmtId="0" fontId="45" fillId="59" borderId="32" xfId="0" applyFont="1" applyFill="1" applyBorder="1" applyAlignment="1">
      <alignment horizontal="center" vertical="center" wrapText="1"/>
    </xf>
    <xf numFmtId="0" fontId="45" fillId="59" borderId="25" xfId="0" applyFont="1" applyFill="1" applyBorder="1" applyAlignment="1">
      <alignment horizontal="center" vertical="center" wrapText="1"/>
    </xf>
    <xf numFmtId="0" fontId="38" fillId="58" borderId="26" xfId="0" applyFont="1" applyFill="1" applyBorder="1" applyAlignment="1">
      <alignment horizontal="center" vertical="center" wrapText="1"/>
    </xf>
    <xf numFmtId="0" fontId="38" fillId="58" borderId="22" xfId="0" applyFont="1" applyFill="1" applyBorder="1" applyAlignment="1">
      <alignment horizontal="center" vertical="center" wrapText="1"/>
    </xf>
    <xf numFmtId="0" fontId="38" fillId="58" borderId="21" xfId="0" applyFont="1" applyFill="1" applyBorder="1" applyAlignment="1">
      <alignment horizontal="center" vertical="center" wrapText="1"/>
    </xf>
    <xf numFmtId="0" fontId="0" fillId="59" borderId="22" xfId="0" applyFill="1" applyBorder="1" applyAlignment="1">
      <alignment horizontal="center" vertical="center" wrapText="1"/>
    </xf>
    <xf numFmtId="0" fontId="0" fillId="59" borderId="21" xfId="0" applyFill="1" applyBorder="1" applyAlignment="1">
      <alignment horizontal="center" vertical="center" wrapText="1"/>
    </xf>
    <xf numFmtId="0" fontId="44" fillId="59" borderId="32" xfId="0" applyFont="1" applyFill="1" applyBorder="1" applyAlignment="1">
      <alignment horizontal="center" vertical="center" wrapText="1"/>
    </xf>
    <xf numFmtId="0" fontId="44" fillId="59" borderId="25" xfId="0" applyFont="1" applyFill="1" applyBorder="1" applyAlignment="1">
      <alignment horizontal="center" vertical="center" wrapText="1"/>
    </xf>
    <xf numFmtId="0" fontId="45" fillId="0" borderId="32" xfId="0" applyFont="1" applyBorder="1" applyAlignment="1">
      <alignment horizontal="center" vertical="center" wrapText="1"/>
    </xf>
    <xf numFmtId="0" fontId="45" fillId="0" borderId="25" xfId="0" applyFont="1" applyBorder="1" applyAlignment="1">
      <alignment horizontal="center" vertical="center" wrapText="1"/>
    </xf>
    <xf numFmtId="0" fontId="40" fillId="0" borderId="47" xfId="0" applyFont="1" applyBorder="1" applyAlignment="1">
      <alignment horizontal="left" vertical="center" wrapText="1"/>
    </xf>
    <xf numFmtId="0" fontId="40" fillId="0" borderId="37" xfId="0" applyFont="1" applyBorder="1" applyAlignment="1">
      <alignment horizontal="left" vertical="center" wrapText="1"/>
    </xf>
    <xf numFmtId="164" fontId="4" fillId="0" borderId="0" xfId="0" applyNumberFormat="1" applyFont="1" applyAlignment="1">
      <alignment horizontal="left" vertical="center"/>
    </xf>
    <xf numFmtId="164" fontId="4" fillId="0" borderId="0" xfId="0" applyNumberFormat="1" applyFont="1" applyAlignment="1">
      <alignment horizontal="left" vertical="center" wrapText="1"/>
    </xf>
    <xf numFmtId="164" fontId="4" fillId="0" borderId="28" xfId="0" applyNumberFormat="1" applyFont="1" applyBorder="1" applyAlignment="1">
      <alignment horizontal="left" vertical="center" wrapText="1"/>
    </xf>
    <xf numFmtId="164" fontId="46" fillId="6" borderId="0" xfId="0" applyNumberFormat="1" applyFont="1" applyFill="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cellXfs>
  <cellStyles count="578">
    <cellStyle name="20% - Accent1" xfId="552" builtinId="30" customBuiltin="1"/>
    <cellStyle name="20% - Accent1 10" xfId="4" xr:uid="{00000000-0005-0000-0000-000001000000}"/>
    <cellStyle name="20% - Accent1 11" xfId="5" xr:uid="{00000000-0005-0000-0000-000002000000}"/>
    <cellStyle name="20% - Accent1 12" xfId="6" xr:uid="{00000000-0005-0000-0000-000003000000}"/>
    <cellStyle name="20% - Accent1 2" xfId="7" xr:uid="{00000000-0005-0000-0000-000004000000}"/>
    <cellStyle name="20% - Accent1 3" xfId="8" xr:uid="{00000000-0005-0000-0000-000005000000}"/>
    <cellStyle name="20% - Accent1 4" xfId="9" xr:uid="{00000000-0005-0000-0000-000006000000}"/>
    <cellStyle name="20% - Accent1 5" xfId="10" xr:uid="{00000000-0005-0000-0000-000007000000}"/>
    <cellStyle name="20% - Accent1 6" xfId="11" xr:uid="{00000000-0005-0000-0000-000008000000}"/>
    <cellStyle name="20% - Accent1 7" xfId="12" xr:uid="{00000000-0005-0000-0000-000009000000}"/>
    <cellStyle name="20% - Accent1 8" xfId="13" xr:uid="{00000000-0005-0000-0000-00000A000000}"/>
    <cellStyle name="20% - Accent1 9" xfId="14" xr:uid="{00000000-0005-0000-0000-00000B000000}"/>
    <cellStyle name="20% - Accent2" xfId="556" builtinId="34" customBuiltin="1"/>
    <cellStyle name="20% - Accent2 10" xfId="15" xr:uid="{00000000-0005-0000-0000-00000D000000}"/>
    <cellStyle name="20% - Accent2 11" xfId="16" xr:uid="{00000000-0005-0000-0000-00000E000000}"/>
    <cellStyle name="20% - Accent2 12" xfId="17" xr:uid="{00000000-0005-0000-0000-00000F000000}"/>
    <cellStyle name="20% - Accent2 2" xfId="18" xr:uid="{00000000-0005-0000-0000-000010000000}"/>
    <cellStyle name="20% - Accent2 3" xfId="19" xr:uid="{00000000-0005-0000-0000-000011000000}"/>
    <cellStyle name="20% - Accent2 4" xfId="20" xr:uid="{00000000-0005-0000-0000-000012000000}"/>
    <cellStyle name="20% - Accent2 5" xfId="21" xr:uid="{00000000-0005-0000-0000-000013000000}"/>
    <cellStyle name="20% - Accent2 6" xfId="22" xr:uid="{00000000-0005-0000-0000-000014000000}"/>
    <cellStyle name="20% - Accent2 7" xfId="23" xr:uid="{00000000-0005-0000-0000-000015000000}"/>
    <cellStyle name="20% - Accent2 8" xfId="24" xr:uid="{00000000-0005-0000-0000-000016000000}"/>
    <cellStyle name="20% - Accent2 9" xfId="25" xr:uid="{00000000-0005-0000-0000-000017000000}"/>
    <cellStyle name="20% - Accent3" xfId="560" builtinId="38" customBuiltin="1"/>
    <cellStyle name="20% - Accent3 10" xfId="26" xr:uid="{00000000-0005-0000-0000-000019000000}"/>
    <cellStyle name="20% - Accent3 11" xfId="27" xr:uid="{00000000-0005-0000-0000-00001A000000}"/>
    <cellStyle name="20% - Accent3 12" xfId="28" xr:uid="{00000000-0005-0000-0000-00001B000000}"/>
    <cellStyle name="20% - Accent3 2" xfId="29" xr:uid="{00000000-0005-0000-0000-00001C000000}"/>
    <cellStyle name="20% - Accent3 3" xfId="30" xr:uid="{00000000-0005-0000-0000-00001D000000}"/>
    <cellStyle name="20% - Accent3 4" xfId="31" xr:uid="{00000000-0005-0000-0000-00001E000000}"/>
    <cellStyle name="20% - Accent3 5" xfId="32" xr:uid="{00000000-0005-0000-0000-00001F000000}"/>
    <cellStyle name="20% - Accent3 6" xfId="33" xr:uid="{00000000-0005-0000-0000-000020000000}"/>
    <cellStyle name="20% - Accent3 7" xfId="34" xr:uid="{00000000-0005-0000-0000-000021000000}"/>
    <cellStyle name="20% - Accent3 8" xfId="35" xr:uid="{00000000-0005-0000-0000-000022000000}"/>
    <cellStyle name="20% - Accent3 9" xfId="36" xr:uid="{00000000-0005-0000-0000-000023000000}"/>
    <cellStyle name="20% - Accent4" xfId="564" builtinId="42" customBuiltin="1"/>
    <cellStyle name="20% - Accent4 10" xfId="37" xr:uid="{00000000-0005-0000-0000-000025000000}"/>
    <cellStyle name="20% - Accent4 11" xfId="38" xr:uid="{00000000-0005-0000-0000-000026000000}"/>
    <cellStyle name="20% - Accent4 12" xfId="39" xr:uid="{00000000-0005-0000-0000-000027000000}"/>
    <cellStyle name="20% - Accent4 2" xfId="40" xr:uid="{00000000-0005-0000-0000-000028000000}"/>
    <cellStyle name="20% - Accent4 3" xfId="41" xr:uid="{00000000-0005-0000-0000-000029000000}"/>
    <cellStyle name="20% - Accent4 4" xfId="42" xr:uid="{00000000-0005-0000-0000-00002A000000}"/>
    <cellStyle name="20% - Accent4 5" xfId="43" xr:uid="{00000000-0005-0000-0000-00002B000000}"/>
    <cellStyle name="20% - Accent4 6" xfId="44" xr:uid="{00000000-0005-0000-0000-00002C000000}"/>
    <cellStyle name="20% - Accent4 7" xfId="45" xr:uid="{00000000-0005-0000-0000-00002D000000}"/>
    <cellStyle name="20% - Accent4 8" xfId="46" xr:uid="{00000000-0005-0000-0000-00002E000000}"/>
    <cellStyle name="20% - Accent4 9" xfId="47" xr:uid="{00000000-0005-0000-0000-00002F000000}"/>
    <cellStyle name="20% - Accent5" xfId="568" builtinId="46" customBuiltin="1"/>
    <cellStyle name="20% - Accent5 10" xfId="48" xr:uid="{00000000-0005-0000-0000-000031000000}"/>
    <cellStyle name="20% - Accent5 11" xfId="49" xr:uid="{00000000-0005-0000-0000-000032000000}"/>
    <cellStyle name="20% - Accent5 12" xfId="50" xr:uid="{00000000-0005-0000-0000-000033000000}"/>
    <cellStyle name="20% - Accent5 2" xfId="51" xr:uid="{00000000-0005-0000-0000-000034000000}"/>
    <cellStyle name="20% - Accent5 3" xfId="52" xr:uid="{00000000-0005-0000-0000-000035000000}"/>
    <cellStyle name="20% - Accent5 4" xfId="53" xr:uid="{00000000-0005-0000-0000-000036000000}"/>
    <cellStyle name="20% - Accent5 5" xfId="54" xr:uid="{00000000-0005-0000-0000-000037000000}"/>
    <cellStyle name="20% - Accent5 6" xfId="55" xr:uid="{00000000-0005-0000-0000-000038000000}"/>
    <cellStyle name="20% - Accent5 7" xfId="56" xr:uid="{00000000-0005-0000-0000-000039000000}"/>
    <cellStyle name="20% - Accent5 8" xfId="57" xr:uid="{00000000-0005-0000-0000-00003A000000}"/>
    <cellStyle name="20% - Accent5 9" xfId="58" xr:uid="{00000000-0005-0000-0000-00003B000000}"/>
    <cellStyle name="20% - Accent6" xfId="572" builtinId="50" customBuiltin="1"/>
    <cellStyle name="20% - Accent6 10" xfId="59" xr:uid="{00000000-0005-0000-0000-00003D000000}"/>
    <cellStyle name="20% - Accent6 11" xfId="60" xr:uid="{00000000-0005-0000-0000-00003E000000}"/>
    <cellStyle name="20% - Accent6 12" xfId="61" xr:uid="{00000000-0005-0000-0000-00003F000000}"/>
    <cellStyle name="20% - Accent6 2" xfId="62" xr:uid="{00000000-0005-0000-0000-000040000000}"/>
    <cellStyle name="20% - Accent6 3" xfId="63" xr:uid="{00000000-0005-0000-0000-000041000000}"/>
    <cellStyle name="20% - Accent6 4" xfId="64" xr:uid="{00000000-0005-0000-0000-000042000000}"/>
    <cellStyle name="20% - Accent6 5" xfId="65" xr:uid="{00000000-0005-0000-0000-000043000000}"/>
    <cellStyle name="20% - Accent6 6" xfId="66" xr:uid="{00000000-0005-0000-0000-000044000000}"/>
    <cellStyle name="20% - Accent6 7" xfId="67" xr:uid="{00000000-0005-0000-0000-000045000000}"/>
    <cellStyle name="20% - Accent6 8" xfId="68" xr:uid="{00000000-0005-0000-0000-000046000000}"/>
    <cellStyle name="20% - Accent6 9" xfId="69" xr:uid="{00000000-0005-0000-0000-000047000000}"/>
    <cellStyle name="40% - Accent1" xfId="553" builtinId="31" customBuiltin="1"/>
    <cellStyle name="40% - Accent1 10" xfId="70" xr:uid="{00000000-0005-0000-0000-000049000000}"/>
    <cellStyle name="40% - Accent1 11" xfId="71" xr:uid="{00000000-0005-0000-0000-00004A000000}"/>
    <cellStyle name="40% - Accent1 12" xfId="72" xr:uid="{00000000-0005-0000-0000-00004B000000}"/>
    <cellStyle name="40% - Accent1 2" xfId="73" xr:uid="{00000000-0005-0000-0000-00004C000000}"/>
    <cellStyle name="40% - Accent1 3" xfId="74" xr:uid="{00000000-0005-0000-0000-00004D000000}"/>
    <cellStyle name="40% - Accent1 4" xfId="75" xr:uid="{00000000-0005-0000-0000-00004E000000}"/>
    <cellStyle name="40% - Accent1 5" xfId="76" xr:uid="{00000000-0005-0000-0000-00004F000000}"/>
    <cellStyle name="40% - Accent1 6" xfId="77" xr:uid="{00000000-0005-0000-0000-000050000000}"/>
    <cellStyle name="40% - Accent1 7" xfId="78" xr:uid="{00000000-0005-0000-0000-000051000000}"/>
    <cellStyle name="40% - Accent1 8" xfId="79" xr:uid="{00000000-0005-0000-0000-000052000000}"/>
    <cellStyle name="40% - Accent1 9" xfId="80" xr:uid="{00000000-0005-0000-0000-000053000000}"/>
    <cellStyle name="40% - Accent2" xfId="557" builtinId="35" customBuiltin="1"/>
    <cellStyle name="40% - Accent2 10" xfId="81" xr:uid="{00000000-0005-0000-0000-000055000000}"/>
    <cellStyle name="40% - Accent2 11" xfId="82" xr:uid="{00000000-0005-0000-0000-000056000000}"/>
    <cellStyle name="40% - Accent2 12" xfId="83" xr:uid="{00000000-0005-0000-0000-000057000000}"/>
    <cellStyle name="40% - Accent2 2" xfId="84" xr:uid="{00000000-0005-0000-0000-000058000000}"/>
    <cellStyle name="40% - Accent2 3" xfId="85" xr:uid="{00000000-0005-0000-0000-000059000000}"/>
    <cellStyle name="40% - Accent2 4" xfId="86" xr:uid="{00000000-0005-0000-0000-00005A000000}"/>
    <cellStyle name="40% - Accent2 5" xfId="87" xr:uid="{00000000-0005-0000-0000-00005B000000}"/>
    <cellStyle name="40% - Accent2 6" xfId="88" xr:uid="{00000000-0005-0000-0000-00005C000000}"/>
    <cellStyle name="40% - Accent2 7" xfId="89" xr:uid="{00000000-0005-0000-0000-00005D000000}"/>
    <cellStyle name="40% - Accent2 8" xfId="90" xr:uid="{00000000-0005-0000-0000-00005E000000}"/>
    <cellStyle name="40% - Accent2 9" xfId="91" xr:uid="{00000000-0005-0000-0000-00005F000000}"/>
    <cellStyle name="40% - Accent3" xfId="561" builtinId="39" customBuiltin="1"/>
    <cellStyle name="40% - Accent3 10" xfId="92" xr:uid="{00000000-0005-0000-0000-000061000000}"/>
    <cellStyle name="40% - Accent3 11" xfId="93" xr:uid="{00000000-0005-0000-0000-000062000000}"/>
    <cellStyle name="40% - Accent3 12" xfId="94" xr:uid="{00000000-0005-0000-0000-000063000000}"/>
    <cellStyle name="40% - Accent3 2" xfId="95" xr:uid="{00000000-0005-0000-0000-000064000000}"/>
    <cellStyle name="40% - Accent3 3" xfId="96" xr:uid="{00000000-0005-0000-0000-000065000000}"/>
    <cellStyle name="40% - Accent3 4" xfId="97" xr:uid="{00000000-0005-0000-0000-000066000000}"/>
    <cellStyle name="40% - Accent3 5" xfId="98" xr:uid="{00000000-0005-0000-0000-000067000000}"/>
    <cellStyle name="40% - Accent3 6" xfId="99" xr:uid="{00000000-0005-0000-0000-000068000000}"/>
    <cellStyle name="40% - Accent3 7" xfId="100" xr:uid="{00000000-0005-0000-0000-000069000000}"/>
    <cellStyle name="40% - Accent3 8" xfId="101" xr:uid="{00000000-0005-0000-0000-00006A000000}"/>
    <cellStyle name="40% - Accent3 9" xfId="102" xr:uid="{00000000-0005-0000-0000-00006B000000}"/>
    <cellStyle name="40% - Accent4" xfId="565" builtinId="43" customBuiltin="1"/>
    <cellStyle name="40% - Accent4 10" xfId="103" xr:uid="{00000000-0005-0000-0000-00006D000000}"/>
    <cellStyle name="40% - Accent4 11" xfId="104" xr:uid="{00000000-0005-0000-0000-00006E000000}"/>
    <cellStyle name="40% - Accent4 12" xfId="105" xr:uid="{00000000-0005-0000-0000-00006F000000}"/>
    <cellStyle name="40% - Accent4 2" xfId="106" xr:uid="{00000000-0005-0000-0000-000070000000}"/>
    <cellStyle name="40% - Accent4 3" xfId="107" xr:uid="{00000000-0005-0000-0000-000071000000}"/>
    <cellStyle name="40% - Accent4 4" xfId="108" xr:uid="{00000000-0005-0000-0000-000072000000}"/>
    <cellStyle name="40% - Accent4 5" xfId="109" xr:uid="{00000000-0005-0000-0000-000073000000}"/>
    <cellStyle name="40% - Accent4 6" xfId="110" xr:uid="{00000000-0005-0000-0000-000074000000}"/>
    <cellStyle name="40% - Accent4 7" xfId="111" xr:uid="{00000000-0005-0000-0000-000075000000}"/>
    <cellStyle name="40% - Accent4 8" xfId="112" xr:uid="{00000000-0005-0000-0000-000076000000}"/>
    <cellStyle name="40% - Accent4 9" xfId="113" xr:uid="{00000000-0005-0000-0000-000077000000}"/>
    <cellStyle name="40% - Accent5" xfId="569" builtinId="47" customBuiltin="1"/>
    <cellStyle name="40% - Accent5 10" xfId="114" xr:uid="{00000000-0005-0000-0000-000079000000}"/>
    <cellStyle name="40% - Accent5 11" xfId="115" xr:uid="{00000000-0005-0000-0000-00007A000000}"/>
    <cellStyle name="40% - Accent5 12" xfId="116" xr:uid="{00000000-0005-0000-0000-00007B000000}"/>
    <cellStyle name="40% - Accent5 2" xfId="117" xr:uid="{00000000-0005-0000-0000-00007C000000}"/>
    <cellStyle name="40% - Accent5 3" xfId="118" xr:uid="{00000000-0005-0000-0000-00007D000000}"/>
    <cellStyle name="40% - Accent5 4" xfId="119" xr:uid="{00000000-0005-0000-0000-00007E000000}"/>
    <cellStyle name="40% - Accent5 5" xfId="120" xr:uid="{00000000-0005-0000-0000-00007F000000}"/>
    <cellStyle name="40% - Accent5 6" xfId="121" xr:uid="{00000000-0005-0000-0000-000080000000}"/>
    <cellStyle name="40% - Accent5 7" xfId="122" xr:uid="{00000000-0005-0000-0000-000081000000}"/>
    <cellStyle name="40% - Accent5 8" xfId="123" xr:uid="{00000000-0005-0000-0000-000082000000}"/>
    <cellStyle name="40% - Accent5 9" xfId="124" xr:uid="{00000000-0005-0000-0000-000083000000}"/>
    <cellStyle name="40% - Accent6" xfId="573" builtinId="51" customBuiltin="1"/>
    <cellStyle name="40% - Accent6 10" xfId="125" xr:uid="{00000000-0005-0000-0000-000085000000}"/>
    <cellStyle name="40% - Accent6 11" xfId="126" xr:uid="{00000000-0005-0000-0000-000086000000}"/>
    <cellStyle name="40% - Accent6 12" xfId="127" xr:uid="{00000000-0005-0000-0000-000087000000}"/>
    <cellStyle name="40% - Accent6 2" xfId="128" xr:uid="{00000000-0005-0000-0000-000088000000}"/>
    <cellStyle name="40% - Accent6 3" xfId="129" xr:uid="{00000000-0005-0000-0000-000089000000}"/>
    <cellStyle name="40% - Accent6 4" xfId="130" xr:uid="{00000000-0005-0000-0000-00008A000000}"/>
    <cellStyle name="40% - Accent6 5" xfId="131" xr:uid="{00000000-0005-0000-0000-00008B000000}"/>
    <cellStyle name="40% - Accent6 6" xfId="132" xr:uid="{00000000-0005-0000-0000-00008C000000}"/>
    <cellStyle name="40% - Accent6 7" xfId="133" xr:uid="{00000000-0005-0000-0000-00008D000000}"/>
    <cellStyle name="40% - Accent6 8" xfId="134" xr:uid="{00000000-0005-0000-0000-00008E000000}"/>
    <cellStyle name="40% - Accent6 9" xfId="135" xr:uid="{00000000-0005-0000-0000-00008F000000}"/>
    <cellStyle name="60% - Accent1" xfId="554" builtinId="32" customBuiltin="1"/>
    <cellStyle name="60% - Accent1 10" xfId="136" xr:uid="{00000000-0005-0000-0000-000091000000}"/>
    <cellStyle name="60% - Accent1 11" xfId="137" xr:uid="{00000000-0005-0000-0000-000092000000}"/>
    <cellStyle name="60% - Accent1 12" xfId="138" xr:uid="{00000000-0005-0000-0000-000093000000}"/>
    <cellStyle name="60% - Accent1 2" xfId="139" xr:uid="{00000000-0005-0000-0000-000094000000}"/>
    <cellStyle name="60% - Accent1 3" xfId="140" xr:uid="{00000000-0005-0000-0000-000095000000}"/>
    <cellStyle name="60% - Accent1 4" xfId="141" xr:uid="{00000000-0005-0000-0000-000096000000}"/>
    <cellStyle name="60% - Accent1 5" xfId="142" xr:uid="{00000000-0005-0000-0000-000097000000}"/>
    <cellStyle name="60% - Accent1 6" xfId="143" xr:uid="{00000000-0005-0000-0000-000098000000}"/>
    <cellStyle name="60% - Accent1 7" xfId="144" xr:uid="{00000000-0005-0000-0000-000099000000}"/>
    <cellStyle name="60% - Accent1 8" xfId="145" xr:uid="{00000000-0005-0000-0000-00009A000000}"/>
    <cellStyle name="60% - Accent1 9" xfId="146" xr:uid="{00000000-0005-0000-0000-00009B000000}"/>
    <cellStyle name="60% - Accent2" xfId="558" builtinId="36" customBuiltin="1"/>
    <cellStyle name="60% - Accent2 10" xfId="147" xr:uid="{00000000-0005-0000-0000-00009D000000}"/>
    <cellStyle name="60% - Accent2 11" xfId="148" xr:uid="{00000000-0005-0000-0000-00009E000000}"/>
    <cellStyle name="60% - Accent2 12" xfId="149" xr:uid="{00000000-0005-0000-0000-00009F000000}"/>
    <cellStyle name="60% - Accent2 2" xfId="150" xr:uid="{00000000-0005-0000-0000-0000A0000000}"/>
    <cellStyle name="60% - Accent2 3" xfId="151" xr:uid="{00000000-0005-0000-0000-0000A1000000}"/>
    <cellStyle name="60% - Accent2 4" xfId="152" xr:uid="{00000000-0005-0000-0000-0000A2000000}"/>
    <cellStyle name="60% - Accent2 5" xfId="153" xr:uid="{00000000-0005-0000-0000-0000A3000000}"/>
    <cellStyle name="60% - Accent2 6" xfId="154" xr:uid="{00000000-0005-0000-0000-0000A4000000}"/>
    <cellStyle name="60% - Accent2 7" xfId="155" xr:uid="{00000000-0005-0000-0000-0000A5000000}"/>
    <cellStyle name="60% - Accent2 8" xfId="156" xr:uid="{00000000-0005-0000-0000-0000A6000000}"/>
    <cellStyle name="60% - Accent2 9" xfId="157" xr:uid="{00000000-0005-0000-0000-0000A7000000}"/>
    <cellStyle name="60% - Accent3" xfId="562" builtinId="40" customBuiltin="1"/>
    <cellStyle name="60% - Accent3 10" xfId="158" xr:uid="{00000000-0005-0000-0000-0000A9000000}"/>
    <cellStyle name="60% - Accent3 11" xfId="159" xr:uid="{00000000-0005-0000-0000-0000AA000000}"/>
    <cellStyle name="60% - Accent3 12" xfId="160" xr:uid="{00000000-0005-0000-0000-0000AB000000}"/>
    <cellStyle name="60% - Accent3 2" xfId="161" xr:uid="{00000000-0005-0000-0000-0000AC000000}"/>
    <cellStyle name="60% - Accent3 3" xfId="162" xr:uid="{00000000-0005-0000-0000-0000AD000000}"/>
    <cellStyle name="60% - Accent3 4" xfId="163" xr:uid="{00000000-0005-0000-0000-0000AE000000}"/>
    <cellStyle name="60% - Accent3 5" xfId="164" xr:uid="{00000000-0005-0000-0000-0000AF000000}"/>
    <cellStyle name="60% - Accent3 6" xfId="165" xr:uid="{00000000-0005-0000-0000-0000B0000000}"/>
    <cellStyle name="60% - Accent3 7" xfId="166" xr:uid="{00000000-0005-0000-0000-0000B1000000}"/>
    <cellStyle name="60% - Accent3 8" xfId="167" xr:uid="{00000000-0005-0000-0000-0000B2000000}"/>
    <cellStyle name="60% - Accent3 9" xfId="168" xr:uid="{00000000-0005-0000-0000-0000B3000000}"/>
    <cellStyle name="60% - Accent4" xfId="566" builtinId="44" customBuiltin="1"/>
    <cellStyle name="60% - Accent4 10" xfId="169" xr:uid="{00000000-0005-0000-0000-0000B5000000}"/>
    <cellStyle name="60% - Accent4 11" xfId="170" xr:uid="{00000000-0005-0000-0000-0000B6000000}"/>
    <cellStyle name="60% - Accent4 12" xfId="171" xr:uid="{00000000-0005-0000-0000-0000B7000000}"/>
    <cellStyle name="60% - Accent4 2" xfId="172" xr:uid="{00000000-0005-0000-0000-0000B8000000}"/>
    <cellStyle name="60% - Accent4 3" xfId="173" xr:uid="{00000000-0005-0000-0000-0000B9000000}"/>
    <cellStyle name="60% - Accent4 4" xfId="174" xr:uid="{00000000-0005-0000-0000-0000BA000000}"/>
    <cellStyle name="60% - Accent4 5" xfId="175" xr:uid="{00000000-0005-0000-0000-0000BB000000}"/>
    <cellStyle name="60% - Accent4 6" xfId="176" xr:uid="{00000000-0005-0000-0000-0000BC000000}"/>
    <cellStyle name="60% - Accent4 7" xfId="177" xr:uid="{00000000-0005-0000-0000-0000BD000000}"/>
    <cellStyle name="60% - Accent4 8" xfId="178" xr:uid="{00000000-0005-0000-0000-0000BE000000}"/>
    <cellStyle name="60% - Accent4 9" xfId="179" xr:uid="{00000000-0005-0000-0000-0000BF000000}"/>
    <cellStyle name="60% - Accent5" xfId="570" builtinId="48" customBuiltin="1"/>
    <cellStyle name="60% - Accent5 10" xfId="180" xr:uid="{00000000-0005-0000-0000-0000C1000000}"/>
    <cellStyle name="60% - Accent5 11" xfId="181" xr:uid="{00000000-0005-0000-0000-0000C2000000}"/>
    <cellStyle name="60% - Accent5 12" xfId="182" xr:uid="{00000000-0005-0000-0000-0000C3000000}"/>
    <cellStyle name="60% - Accent5 2" xfId="183" xr:uid="{00000000-0005-0000-0000-0000C4000000}"/>
    <cellStyle name="60% - Accent5 3" xfId="184" xr:uid="{00000000-0005-0000-0000-0000C5000000}"/>
    <cellStyle name="60% - Accent5 4" xfId="185" xr:uid="{00000000-0005-0000-0000-0000C6000000}"/>
    <cellStyle name="60% - Accent5 5" xfId="186" xr:uid="{00000000-0005-0000-0000-0000C7000000}"/>
    <cellStyle name="60% - Accent5 6" xfId="187" xr:uid="{00000000-0005-0000-0000-0000C8000000}"/>
    <cellStyle name="60% - Accent5 7" xfId="188" xr:uid="{00000000-0005-0000-0000-0000C9000000}"/>
    <cellStyle name="60% - Accent5 8" xfId="189" xr:uid="{00000000-0005-0000-0000-0000CA000000}"/>
    <cellStyle name="60% - Accent5 9" xfId="190" xr:uid="{00000000-0005-0000-0000-0000CB000000}"/>
    <cellStyle name="60% - Accent6" xfId="574" builtinId="52" customBuiltin="1"/>
    <cellStyle name="60% - Accent6 10" xfId="191" xr:uid="{00000000-0005-0000-0000-0000CD000000}"/>
    <cellStyle name="60% - Accent6 11" xfId="192" xr:uid="{00000000-0005-0000-0000-0000CE000000}"/>
    <cellStyle name="60% - Accent6 12" xfId="193" xr:uid="{00000000-0005-0000-0000-0000CF000000}"/>
    <cellStyle name="60% - Accent6 2" xfId="194" xr:uid="{00000000-0005-0000-0000-0000D0000000}"/>
    <cellStyle name="60% - Accent6 3" xfId="195" xr:uid="{00000000-0005-0000-0000-0000D1000000}"/>
    <cellStyle name="60% - Accent6 4" xfId="196" xr:uid="{00000000-0005-0000-0000-0000D2000000}"/>
    <cellStyle name="60% - Accent6 5" xfId="197" xr:uid="{00000000-0005-0000-0000-0000D3000000}"/>
    <cellStyle name="60% - Accent6 6" xfId="198" xr:uid="{00000000-0005-0000-0000-0000D4000000}"/>
    <cellStyle name="60% - Accent6 7" xfId="199" xr:uid="{00000000-0005-0000-0000-0000D5000000}"/>
    <cellStyle name="60% - Accent6 8" xfId="200" xr:uid="{00000000-0005-0000-0000-0000D6000000}"/>
    <cellStyle name="60% - Accent6 9" xfId="201" xr:uid="{00000000-0005-0000-0000-0000D7000000}"/>
    <cellStyle name="Accent1" xfId="551" builtinId="29" customBuiltin="1"/>
    <cellStyle name="Accent1 10" xfId="202" xr:uid="{00000000-0005-0000-0000-0000D9000000}"/>
    <cellStyle name="Accent1 11" xfId="203" xr:uid="{00000000-0005-0000-0000-0000DA000000}"/>
    <cellStyle name="Accent1 12" xfId="204" xr:uid="{00000000-0005-0000-0000-0000DB000000}"/>
    <cellStyle name="Accent1 2" xfId="205" xr:uid="{00000000-0005-0000-0000-0000DC000000}"/>
    <cellStyle name="Accent1 3" xfId="206" xr:uid="{00000000-0005-0000-0000-0000DD000000}"/>
    <cellStyle name="Accent1 4" xfId="207" xr:uid="{00000000-0005-0000-0000-0000DE000000}"/>
    <cellStyle name="Accent1 5" xfId="208" xr:uid="{00000000-0005-0000-0000-0000DF000000}"/>
    <cellStyle name="Accent1 6" xfId="209" xr:uid="{00000000-0005-0000-0000-0000E0000000}"/>
    <cellStyle name="Accent1 7" xfId="210" xr:uid="{00000000-0005-0000-0000-0000E1000000}"/>
    <cellStyle name="Accent1 8" xfId="211" xr:uid="{00000000-0005-0000-0000-0000E2000000}"/>
    <cellStyle name="Accent1 9" xfId="212" xr:uid="{00000000-0005-0000-0000-0000E3000000}"/>
    <cellStyle name="Accent2" xfId="555" builtinId="33" customBuiltin="1"/>
    <cellStyle name="Accent2 10" xfId="213" xr:uid="{00000000-0005-0000-0000-0000E5000000}"/>
    <cellStyle name="Accent2 11" xfId="214" xr:uid="{00000000-0005-0000-0000-0000E6000000}"/>
    <cellStyle name="Accent2 12" xfId="215" xr:uid="{00000000-0005-0000-0000-0000E7000000}"/>
    <cellStyle name="Accent2 2" xfId="216" xr:uid="{00000000-0005-0000-0000-0000E8000000}"/>
    <cellStyle name="Accent2 3" xfId="217" xr:uid="{00000000-0005-0000-0000-0000E9000000}"/>
    <cellStyle name="Accent2 4" xfId="218" xr:uid="{00000000-0005-0000-0000-0000EA000000}"/>
    <cellStyle name="Accent2 5" xfId="219" xr:uid="{00000000-0005-0000-0000-0000EB000000}"/>
    <cellStyle name="Accent2 6" xfId="220" xr:uid="{00000000-0005-0000-0000-0000EC000000}"/>
    <cellStyle name="Accent2 7" xfId="221" xr:uid="{00000000-0005-0000-0000-0000ED000000}"/>
    <cellStyle name="Accent2 8" xfId="222" xr:uid="{00000000-0005-0000-0000-0000EE000000}"/>
    <cellStyle name="Accent2 9" xfId="223" xr:uid="{00000000-0005-0000-0000-0000EF000000}"/>
    <cellStyle name="Accent3" xfId="559" builtinId="37" customBuiltin="1"/>
    <cellStyle name="Accent3 10" xfId="224" xr:uid="{00000000-0005-0000-0000-0000F1000000}"/>
    <cellStyle name="Accent3 11" xfId="225" xr:uid="{00000000-0005-0000-0000-0000F2000000}"/>
    <cellStyle name="Accent3 12" xfId="226" xr:uid="{00000000-0005-0000-0000-0000F3000000}"/>
    <cellStyle name="Accent3 2" xfId="227" xr:uid="{00000000-0005-0000-0000-0000F4000000}"/>
    <cellStyle name="Accent3 3" xfId="228" xr:uid="{00000000-0005-0000-0000-0000F5000000}"/>
    <cellStyle name="Accent3 4" xfId="229" xr:uid="{00000000-0005-0000-0000-0000F6000000}"/>
    <cellStyle name="Accent3 5" xfId="230" xr:uid="{00000000-0005-0000-0000-0000F7000000}"/>
    <cellStyle name="Accent3 6" xfId="231" xr:uid="{00000000-0005-0000-0000-0000F8000000}"/>
    <cellStyle name="Accent3 7" xfId="232" xr:uid="{00000000-0005-0000-0000-0000F9000000}"/>
    <cellStyle name="Accent3 8" xfId="233" xr:uid="{00000000-0005-0000-0000-0000FA000000}"/>
    <cellStyle name="Accent3 9" xfId="234" xr:uid="{00000000-0005-0000-0000-0000FB000000}"/>
    <cellStyle name="Accent4" xfId="563" builtinId="41" customBuiltin="1"/>
    <cellStyle name="Accent4 10" xfId="235" xr:uid="{00000000-0005-0000-0000-0000FD000000}"/>
    <cellStyle name="Accent4 11" xfId="236" xr:uid="{00000000-0005-0000-0000-0000FE000000}"/>
    <cellStyle name="Accent4 12" xfId="237" xr:uid="{00000000-0005-0000-0000-0000FF000000}"/>
    <cellStyle name="Accent4 2" xfId="238" xr:uid="{00000000-0005-0000-0000-000000010000}"/>
    <cellStyle name="Accent4 3" xfId="239" xr:uid="{00000000-0005-0000-0000-000001010000}"/>
    <cellStyle name="Accent4 4" xfId="240" xr:uid="{00000000-0005-0000-0000-000002010000}"/>
    <cellStyle name="Accent4 5" xfId="241" xr:uid="{00000000-0005-0000-0000-000003010000}"/>
    <cellStyle name="Accent4 6" xfId="242" xr:uid="{00000000-0005-0000-0000-000004010000}"/>
    <cellStyle name="Accent4 7" xfId="243" xr:uid="{00000000-0005-0000-0000-000005010000}"/>
    <cellStyle name="Accent4 8" xfId="244" xr:uid="{00000000-0005-0000-0000-000006010000}"/>
    <cellStyle name="Accent4 9" xfId="245" xr:uid="{00000000-0005-0000-0000-000007010000}"/>
    <cellStyle name="Accent5" xfId="567" builtinId="45" customBuiltin="1"/>
    <cellStyle name="Accent5 10" xfId="246" xr:uid="{00000000-0005-0000-0000-000009010000}"/>
    <cellStyle name="Accent5 11" xfId="247" xr:uid="{00000000-0005-0000-0000-00000A010000}"/>
    <cellStyle name="Accent5 12" xfId="248" xr:uid="{00000000-0005-0000-0000-00000B010000}"/>
    <cellStyle name="Accent5 2" xfId="249" xr:uid="{00000000-0005-0000-0000-00000C010000}"/>
    <cellStyle name="Accent5 3" xfId="250" xr:uid="{00000000-0005-0000-0000-00000D010000}"/>
    <cellStyle name="Accent5 4" xfId="251" xr:uid="{00000000-0005-0000-0000-00000E010000}"/>
    <cellStyle name="Accent5 5" xfId="252" xr:uid="{00000000-0005-0000-0000-00000F010000}"/>
    <cellStyle name="Accent5 6" xfId="253" xr:uid="{00000000-0005-0000-0000-000010010000}"/>
    <cellStyle name="Accent5 7" xfId="254" xr:uid="{00000000-0005-0000-0000-000011010000}"/>
    <cellStyle name="Accent5 8" xfId="255" xr:uid="{00000000-0005-0000-0000-000012010000}"/>
    <cellStyle name="Accent5 9" xfId="256" xr:uid="{00000000-0005-0000-0000-000013010000}"/>
    <cellStyle name="Accent6" xfId="571" builtinId="49" customBuiltin="1"/>
    <cellStyle name="Accent6 10" xfId="257" xr:uid="{00000000-0005-0000-0000-000015010000}"/>
    <cellStyle name="Accent6 11" xfId="258" xr:uid="{00000000-0005-0000-0000-000016010000}"/>
    <cellStyle name="Accent6 12" xfId="259" xr:uid="{00000000-0005-0000-0000-000017010000}"/>
    <cellStyle name="Accent6 2" xfId="260" xr:uid="{00000000-0005-0000-0000-000018010000}"/>
    <cellStyle name="Accent6 3" xfId="261" xr:uid="{00000000-0005-0000-0000-000019010000}"/>
    <cellStyle name="Accent6 4" xfId="262" xr:uid="{00000000-0005-0000-0000-00001A010000}"/>
    <cellStyle name="Accent6 5" xfId="263" xr:uid="{00000000-0005-0000-0000-00001B010000}"/>
    <cellStyle name="Accent6 6" xfId="264" xr:uid="{00000000-0005-0000-0000-00001C010000}"/>
    <cellStyle name="Accent6 7" xfId="265" xr:uid="{00000000-0005-0000-0000-00001D010000}"/>
    <cellStyle name="Accent6 8" xfId="266" xr:uid="{00000000-0005-0000-0000-00001E010000}"/>
    <cellStyle name="Accent6 9" xfId="267" xr:uid="{00000000-0005-0000-0000-00001F010000}"/>
    <cellStyle name="Bad" xfId="541" builtinId="27" customBuiltin="1"/>
    <cellStyle name="Bad 10" xfId="268" xr:uid="{00000000-0005-0000-0000-000021010000}"/>
    <cellStyle name="Bad 11" xfId="269" xr:uid="{00000000-0005-0000-0000-000022010000}"/>
    <cellStyle name="Bad 12" xfId="270" xr:uid="{00000000-0005-0000-0000-000023010000}"/>
    <cellStyle name="Bad 2" xfId="271" xr:uid="{00000000-0005-0000-0000-000024010000}"/>
    <cellStyle name="Bad 3" xfId="272" xr:uid="{00000000-0005-0000-0000-000025010000}"/>
    <cellStyle name="Bad 4" xfId="273" xr:uid="{00000000-0005-0000-0000-000026010000}"/>
    <cellStyle name="Bad 5" xfId="274" xr:uid="{00000000-0005-0000-0000-000027010000}"/>
    <cellStyle name="Bad 6" xfId="275" xr:uid="{00000000-0005-0000-0000-000028010000}"/>
    <cellStyle name="Bad 7" xfId="276" xr:uid="{00000000-0005-0000-0000-000029010000}"/>
    <cellStyle name="Bad 8" xfId="277" xr:uid="{00000000-0005-0000-0000-00002A010000}"/>
    <cellStyle name="Bad 9" xfId="278" xr:uid="{00000000-0005-0000-0000-00002B010000}"/>
    <cellStyle name="Calculation" xfId="544" builtinId="22" customBuiltin="1"/>
    <cellStyle name="Calculation 10" xfId="279" xr:uid="{00000000-0005-0000-0000-00002D010000}"/>
    <cellStyle name="Calculation 11" xfId="280" xr:uid="{00000000-0005-0000-0000-00002E010000}"/>
    <cellStyle name="Calculation 12" xfId="281" xr:uid="{00000000-0005-0000-0000-00002F010000}"/>
    <cellStyle name="Calculation 2" xfId="282" xr:uid="{00000000-0005-0000-0000-000030010000}"/>
    <cellStyle name="Calculation 3" xfId="283" xr:uid="{00000000-0005-0000-0000-000031010000}"/>
    <cellStyle name="Calculation 4" xfId="284" xr:uid="{00000000-0005-0000-0000-000032010000}"/>
    <cellStyle name="Calculation 5" xfId="285" xr:uid="{00000000-0005-0000-0000-000033010000}"/>
    <cellStyle name="Calculation 6" xfId="286" xr:uid="{00000000-0005-0000-0000-000034010000}"/>
    <cellStyle name="Calculation 7" xfId="287" xr:uid="{00000000-0005-0000-0000-000035010000}"/>
    <cellStyle name="Calculation 8" xfId="288" xr:uid="{00000000-0005-0000-0000-000036010000}"/>
    <cellStyle name="Calculation 9" xfId="289" xr:uid="{00000000-0005-0000-0000-000037010000}"/>
    <cellStyle name="Check Cell" xfId="546" builtinId="23" customBuiltin="1"/>
    <cellStyle name="Check Cell 10" xfId="290" xr:uid="{00000000-0005-0000-0000-000039010000}"/>
    <cellStyle name="Check Cell 11" xfId="291" xr:uid="{00000000-0005-0000-0000-00003A010000}"/>
    <cellStyle name="Check Cell 12" xfId="292" xr:uid="{00000000-0005-0000-0000-00003B010000}"/>
    <cellStyle name="Check Cell 2" xfId="293" xr:uid="{00000000-0005-0000-0000-00003C010000}"/>
    <cellStyle name="Check Cell 3" xfId="294" xr:uid="{00000000-0005-0000-0000-00003D010000}"/>
    <cellStyle name="Check Cell 4" xfId="295" xr:uid="{00000000-0005-0000-0000-00003E010000}"/>
    <cellStyle name="Check Cell 5" xfId="296" xr:uid="{00000000-0005-0000-0000-00003F010000}"/>
    <cellStyle name="Check Cell 6" xfId="297" xr:uid="{00000000-0005-0000-0000-000040010000}"/>
    <cellStyle name="Check Cell 7" xfId="298" xr:uid="{00000000-0005-0000-0000-000041010000}"/>
    <cellStyle name="Check Cell 8" xfId="299" xr:uid="{00000000-0005-0000-0000-000042010000}"/>
    <cellStyle name="Check Cell 9" xfId="300" xr:uid="{00000000-0005-0000-0000-000043010000}"/>
    <cellStyle name="Explanatory Text" xfId="549" builtinId="53" customBuiltin="1"/>
    <cellStyle name="Explanatory Text 10" xfId="301" xr:uid="{00000000-0005-0000-0000-000045010000}"/>
    <cellStyle name="Explanatory Text 11" xfId="302" xr:uid="{00000000-0005-0000-0000-000046010000}"/>
    <cellStyle name="Explanatory Text 12" xfId="303" xr:uid="{00000000-0005-0000-0000-000047010000}"/>
    <cellStyle name="Explanatory Text 2" xfId="304" xr:uid="{00000000-0005-0000-0000-000048010000}"/>
    <cellStyle name="Explanatory Text 3" xfId="305" xr:uid="{00000000-0005-0000-0000-000049010000}"/>
    <cellStyle name="Explanatory Text 4" xfId="306" xr:uid="{00000000-0005-0000-0000-00004A010000}"/>
    <cellStyle name="Explanatory Text 5" xfId="307" xr:uid="{00000000-0005-0000-0000-00004B010000}"/>
    <cellStyle name="Explanatory Text 6" xfId="308" xr:uid="{00000000-0005-0000-0000-00004C010000}"/>
    <cellStyle name="Explanatory Text 7" xfId="309" xr:uid="{00000000-0005-0000-0000-00004D010000}"/>
    <cellStyle name="Explanatory Text 8" xfId="310" xr:uid="{00000000-0005-0000-0000-00004E010000}"/>
    <cellStyle name="Explanatory Text 9" xfId="311" xr:uid="{00000000-0005-0000-0000-00004F010000}"/>
    <cellStyle name="Good" xfId="540" builtinId="26" customBuiltin="1"/>
    <cellStyle name="Good 10" xfId="312" xr:uid="{00000000-0005-0000-0000-000051010000}"/>
    <cellStyle name="Good 11" xfId="313" xr:uid="{00000000-0005-0000-0000-000052010000}"/>
    <cellStyle name="Good 12" xfId="314" xr:uid="{00000000-0005-0000-0000-000053010000}"/>
    <cellStyle name="Good 2" xfId="315" xr:uid="{00000000-0005-0000-0000-000054010000}"/>
    <cellStyle name="Good 3" xfId="316" xr:uid="{00000000-0005-0000-0000-000055010000}"/>
    <cellStyle name="Good 4" xfId="317" xr:uid="{00000000-0005-0000-0000-000056010000}"/>
    <cellStyle name="Good 5" xfId="318" xr:uid="{00000000-0005-0000-0000-000057010000}"/>
    <cellStyle name="Good 6" xfId="319" xr:uid="{00000000-0005-0000-0000-000058010000}"/>
    <cellStyle name="Good 7" xfId="320" xr:uid="{00000000-0005-0000-0000-000059010000}"/>
    <cellStyle name="Good 8" xfId="321" xr:uid="{00000000-0005-0000-0000-00005A010000}"/>
    <cellStyle name="Good 9" xfId="322" xr:uid="{00000000-0005-0000-0000-00005B010000}"/>
    <cellStyle name="Heading 1" xfId="536" builtinId="16" customBuiltin="1"/>
    <cellStyle name="Heading 1 10" xfId="323" xr:uid="{00000000-0005-0000-0000-00005D010000}"/>
    <cellStyle name="Heading 1 11" xfId="324" xr:uid="{00000000-0005-0000-0000-00005E010000}"/>
    <cellStyle name="Heading 1 12" xfId="325" xr:uid="{00000000-0005-0000-0000-00005F010000}"/>
    <cellStyle name="Heading 1 2" xfId="326" xr:uid="{00000000-0005-0000-0000-000060010000}"/>
    <cellStyle name="Heading 1 3" xfId="327" xr:uid="{00000000-0005-0000-0000-000061010000}"/>
    <cellStyle name="Heading 1 4" xfId="328" xr:uid="{00000000-0005-0000-0000-000062010000}"/>
    <cellStyle name="Heading 1 5" xfId="329" xr:uid="{00000000-0005-0000-0000-000063010000}"/>
    <cellStyle name="Heading 1 6" xfId="330" xr:uid="{00000000-0005-0000-0000-000064010000}"/>
    <cellStyle name="Heading 1 7" xfId="331" xr:uid="{00000000-0005-0000-0000-000065010000}"/>
    <cellStyle name="Heading 1 8" xfId="332" xr:uid="{00000000-0005-0000-0000-000066010000}"/>
    <cellStyle name="Heading 1 9" xfId="333" xr:uid="{00000000-0005-0000-0000-000067010000}"/>
    <cellStyle name="Heading 2" xfId="537" builtinId="17" customBuiltin="1"/>
    <cellStyle name="Heading 2 10" xfId="334" xr:uid="{00000000-0005-0000-0000-000069010000}"/>
    <cellStyle name="Heading 2 11" xfId="335" xr:uid="{00000000-0005-0000-0000-00006A010000}"/>
    <cellStyle name="Heading 2 12" xfId="336" xr:uid="{00000000-0005-0000-0000-00006B010000}"/>
    <cellStyle name="Heading 2 2" xfId="337" xr:uid="{00000000-0005-0000-0000-00006C010000}"/>
    <cellStyle name="Heading 2 3" xfId="338" xr:uid="{00000000-0005-0000-0000-00006D010000}"/>
    <cellStyle name="Heading 2 4" xfId="339" xr:uid="{00000000-0005-0000-0000-00006E010000}"/>
    <cellStyle name="Heading 2 5" xfId="340" xr:uid="{00000000-0005-0000-0000-00006F010000}"/>
    <cellStyle name="Heading 2 6" xfId="341" xr:uid="{00000000-0005-0000-0000-000070010000}"/>
    <cellStyle name="Heading 2 7" xfId="342" xr:uid="{00000000-0005-0000-0000-000071010000}"/>
    <cellStyle name="Heading 2 8" xfId="343" xr:uid="{00000000-0005-0000-0000-000072010000}"/>
    <cellStyle name="Heading 2 9" xfId="344" xr:uid="{00000000-0005-0000-0000-000073010000}"/>
    <cellStyle name="Heading 3" xfId="538" builtinId="18" customBuiltin="1"/>
    <cellStyle name="Heading 3 10" xfId="345" xr:uid="{00000000-0005-0000-0000-000075010000}"/>
    <cellStyle name="Heading 3 11" xfId="346" xr:uid="{00000000-0005-0000-0000-000076010000}"/>
    <cellStyle name="Heading 3 12" xfId="347" xr:uid="{00000000-0005-0000-0000-000077010000}"/>
    <cellStyle name="Heading 3 2" xfId="348" xr:uid="{00000000-0005-0000-0000-000078010000}"/>
    <cellStyle name="Heading 3 3" xfId="349" xr:uid="{00000000-0005-0000-0000-000079010000}"/>
    <cellStyle name="Heading 3 4" xfId="350" xr:uid="{00000000-0005-0000-0000-00007A010000}"/>
    <cellStyle name="Heading 3 5" xfId="351" xr:uid="{00000000-0005-0000-0000-00007B010000}"/>
    <cellStyle name="Heading 3 6" xfId="352" xr:uid="{00000000-0005-0000-0000-00007C010000}"/>
    <cellStyle name="Heading 3 7" xfId="353" xr:uid="{00000000-0005-0000-0000-00007D010000}"/>
    <cellStyle name="Heading 3 8" xfId="354" xr:uid="{00000000-0005-0000-0000-00007E010000}"/>
    <cellStyle name="Heading 3 9" xfId="355" xr:uid="{00000000-0005-0000-0000-00007F010000}"/>
    <cellStyle name="Heading 4" xfId="539" builtinId="19" customBuiltin="1"/>
    <cellStyle name="Heading 4 10" xfId="356" xr:uid="{00000000-0005-0000-0000-000081010000}"/>
    <cellStyle name="Heading 4 11" xfId="357" xr:uid="{00000000-0005-0000-0000-000082010000}"/>
    <cellStyle name="Heading 4 12" xfId="358" xr:uid="{00000000-0005-0000-0000-000083010000}"/>
    <cellStyle name="Heading 4 2" xfId="359" xr:uid="{00000000-0005-0000-0000-000084010000}"/>
    <cellStyle name="Heading 4 3" xfId="360" xr:uid="{00000000-0005-0000-0000-000085010000}"/>
    <cellStyle name="Heading 4 4" xfId="361" xr:uid="{00000000-0005-0000-0000-000086010000}"/>
    <cellStyle name="Heading 4 5" xfId="362" xr:uid="{00000000-0005-0000-0000-000087010000}"/>
    <cellStyle name="Heading 4 6" xfId="363" xr:uid="{00000000-0005-0000-0000-000088010000}"/>
    <cellStyle name="Heading 4 7" xfId="364" xr:uid="{00000000-0005-0000-0000-000089010000}"/>
    <cellStyle name="Heading 4 8" xfId="365" xr:uid="{00000000-0005-0000-0000-00008A010000}"/>
    <cellStyle name="Heading 4 9" xfId="366" xr:uid="{00000000-0005-0000-0000-00008B010000}"/>
    <cellStyle name="Hyperlink 2" xfId="367" xr:uid="{00000000-0005-0000-0000-00008C010000}"/>
    <cellStyle name="Hyperlink 3" xfId="368" xr:uid="{00000000-0005-0000-0000-00008D010000}"/>
    <cellStyle name="Input" xfId="543" builtinId="20" customBuiltin="1"/>
    <cellStyle name="Input 10" xfId="369" xr:uid="{00000000-0005-0000-0000-00008F010000}"/>
    <cellStyle name="Input 11" xfId="370" xr:uid="{00000000-0005-0000-0000-000090010000}"/>
    <cellStyle name="Input 12" xfId="371" xr:uid="{00000000-0005-0000-0000-000091010000}"/>
    <cellStyle name="Input 2" xfId="372" xr:uid="{00000000-0005-0000-0000-000092010000}"/>
    <cellStyle name="Input 3" xfId="373" xr:uid="{00000000-0005-0000-0000-000093010000}"/>
    <cellStyle name="Input 4" xfId="374" xr:uid="{00000000-0005-0000-0000-000094010000}"/>
    <cellStyle name="Input 5" xfId="375" xr:uid="{00000000-0005-0000-0000-000095010000}"/>
    <cellStyle name="Input 6" xfId="376" xr:uid="{00000000-0005-0000-0000-000096010000}"/>
    <cellStyle name="Input 7" xfId="377" xr:uid="{00000000-0005-0000-0000-000097010000}"/>
    <cellStyle name="Input 8" xfId="378" xr:uid="{00000000-0005-0000-0000-000098010000}"/>
    <cellStyle name="Input 9" xfId="379" xr:uid="{00000000-0005-0000-0000-000099010000}"/>
    <cellStyle name="Linked Cell" xfId="545" builtinId="24" customBuiltin="1"/>
    <cellStyle name="Linked Cell 10" xfId="380" xr:uid="{00000000-0005-0000-0000-00009B010000}"/>
    <cellStyle name="Linked Cell 11" xfId="381" xr:uid="{00000000-0005-0000-0000-00009C010000}"/>
    <cellStyle name="Linked Cell 12" xfId="382" xr:uid="{00000000-0005-0000-0000-00009D010000}"/>
    <cellStyle name="Linked Cell 2" xfId="383" xr:uid="{00000000-0005-0000-0000-00009E010000}"/>
    <cellStyle name="Linked Cell 3" xfId="384" xr:uid="{00000000-0005-0000-0000-00009F010000}"/>
    <cellStyle name="Linked Cell 4" xfId="385" xr:uid="{00000000-0005-0000-0000-0000A0010000}"/>
    <cellStyle name="Linked Cell 5" xfId="386" xr:uid="{00000000-0005-0000-0000-0000A1010000}"/>
    <cellStyle name="Linked Cell 6" xfId="387" xr:uid="{00000000-0005-0000-0000-0000A2010000}"/>
    <cellStyle name="Linked Cell 7" xfId="388" xr:uid="{00000000-0005-0000-0000-0000A3010000}"/>
    <cellStyle name="Linked Cell 8" xfId="389" xr:uid="{00000000-0005-0000-0000-0000A4010000}"/>
    <cellStyle name="Linked Cell 9" xfId="390" xr:uid="{00000000-0005-0000-0000-0000A5010000}"/>
    <cellStyle name="Neutral" xfId="542" builtinId="28" customBuiltin="1"/>
    <cellStyle name="Neutral 10" xfId="391" xr:uid="{00000000-0005-0000-0000-0000A7010000}"/>
    <cellStyle name="Neutral 11" xfId="392" xr:uid="{00000000-0005-0000-0000-0000A8010000}"/>
    <cellStyle name="Neutral 12" xfId="393" xr:uid="{00000000-0005-0000-0000-0000A9010000}"/>
    <cellStyle name="Neutral 2" xfId="394" xr:uid="{00000000-0005-0000-0000-0000AA010000}"/>
    <cellStyle name="Neutral 3" xfId="395" xr:uid="{00000000-0005-0000-0000-0000AB010000}"/>
    <cellStyle name="Neutral 4" xfId="396" xr:uid="{00000000-0005-0000-0000-0000AC010000}"/>
    <cellStyle name="Neutral 5" xfId="397" xr:uid="{00000000-0005-0000-0000-0000AD010000}"/>
    <cellStyle name="Neutral 6" xfId="398" xr:uid="{00000000-0005-0000-0000-0000AE010000}"/>
    <cellStyle name="Neutral 7" xfId="399" xr:uid="{00000000-0005-0000-0000-0000AF010000}"/>
    <cellStyle name="Neutral 8" xfId="400" xr:uid="{00000000-0005-0000-0000-0000B0010000}"/>
    <cellStyle name="Neutral 9" xfId="401" xr:uid="{00000000-0005-0000-0000-0000B1010000}"/>
    <cellStyle name="Normal" xfId="0" builtinId="0"/>
    <cellStyle name="Normal 10" xfId="402" xr:uid="{00000000-0005-0000-0000-0000B3010000}"/>
    <cellStyle name="Normal 11" xfId="403" xr:uid="{00000000-0005-0000-0000-0000B4010000}"/>
    <cellStyle name="Normal 12" xfId="404" xr:uid="{00000000-0005-0000-0000-0000B5010000}"/>
    <cellStyle name="Normal 13" xfId="405" xr:uid="{00000000-0005-0000-0000-0000B6010000}"/>
    <cellStyle name="Normal 14" xfId="406" xr:uid="{00000000-0005-0000-0000-0000B7010000}"/>
    <cellStyle name="Normal 15" xfId="407" xr:uid="{00000000-0005-0000-0000-0000B8010000}"/>
    <cellStyle name="Normal 16" xfId="408" xr:uid="{00000000-0005-0000-0000-0000B9010000}"/>
    <cellStyle name="Normal 17" xfId="409" xr:uid="{00000000-0005-0000-0000-0000BA010000}"/>
    <cellStyle name="Normal 18" xfId="410" xr:uid="{00000000-0005-0000-0000-0000BB010000}"/>
    <cellStyle name="Normal 19" xfId="411" xr:uid="{00000000-0005-0000-0000-0000BC010000}"/>
    <cellStyle name="Normal 2" xfId="412" xr:uid="{00000000-0005-0000-0000-0000BD010000}"/>
    <cellStyle name="Normal 2 2" xfId="413" xr:uid="{00000000-0005-0000-0000-0000BE010000}"/>
    <cellStyle name="Normal 2 2 2" xfId="414" xr:uid="{00000000-0005-0000-0000-0000BF010000}"/>
    <cellStyle name="Normal 2 3" xfId="415" xr:uid="{00000000-0005-0000-0000-0000C0010000}"/>
    <cellStyle name="Normal 2 4" xfId="416" xr:uid="{00000000-0005-0000-0000-0000C1010000}"/>
    <cellStyle name="Normal 2 5" xfId="417" xr:uid="{00000000-0005-0000-0000-0000C2010000}"/>
    <cellStyle name="Normal 20" xfId="418" xr:uid="{00000000-0005-0000-0000-0000C3010000}"/>
    <cellStyle name="Normal 21" xfId="419" xr:uid="{00000000-0005-0000-0000-0000C4010000}"/>
    <cellStyle name="Normal 22" xfId="420" xr:uid="{00000000-0005-0000-0000-0000C5010000}"/>
    <cellStyle name="Normal 23" xfId="421" xr:uid="{00000000-0005-0000-0000-0000C6010000}"/>
    <cellStyle name="Normal 24" xfId="422" xr:uid="{00000000-0005-0000-0000-0000C7010000}"/>
    <cellStyle name="Normal 25" xfId="423" xr:uid="{00000000-0005-0000-0000-0000C8010000}"/>
    <cellStyle name="Normal 26" xfId="424" xr:uid="{00000000-0005-0000-0000-0000C9010000}"/>
    <cellStyle name="Normal 27" xfId="425" xr:uid="{00000000-0005-0000-0000-0000CA010000}"/>
    <cellStyle name="Normal 28" xfId="426" xr:uid="{00000000-0005-0000-0000-0000CB010000}"/>
    <cellStyle name="Normal 29" xfId="427" xr:uid="{00000000-0005-0000-0000-0000CC010000}"/>
    <cellStyle name="Normal 3" xfId="428" xr:uid="{00000000-0005-0000-0000-0000CD010000}"/>
    <cellStyle name="Normal 3 2" xfId="429" xr:uid="{00000000-0005-0000-0000-0000CE010000}"/>
    <cellStyle name="Normal 3 3" xfId="430" xr:uid="{00000000-0005-0000-0000-0000CF010000}"/>
    <cellStyle name="Normal 3 4" xfId="431" xr:uid="{00000000-0005-0000-0000-0000D0010000}"/>
    <cellStyle name="Normal 30" xfId="432" xr:uid="{00000000-0005-0000-0000-0000D1010000}"/>
    <cellStyle name="Normal 31" xfId="433" xr:uid="{00000000-0005-0000-0000-0000D2010000}"/>
    <cellStyle name="Normal 32" xfId="434" xr:uid="{00000000-0005-0000-0000-0000D3010000}"/>
    <cellStyle name="Normal 33" xfId="435" xr:uid="{00000000-0005-0000-0000-0000D4010000}"/>
    <cellStyle name="Normal 34" xfId="436" xr:uid="{00000000-0005-0000-0000-0000D5010000}"/>
    <cellStyle name="Normal 35" xfId="437" xr:uid="{00000000-0005-0000-0000-0000D6010000}"/>
    <cellStyle name="Normal 36" xfId="438" xr:uid="{00000000-0005-0000-0000-0000D7010000}"/>
    <cellStyle name="Normal 37" xfId="439" xr:uid="{00000000-0005-0000-0000-0000D8010000}"/>
    <cellStyle name="Normal 38" xfId="440" xr:uid="{00000000-0005-0000-0000-0000D9010000}"/>
    <cellStyle name="Normal 39" xfId="441" xr:uid="{00000000-0005-0000-0000-0000DA010000}"/>
    <cellStyle name="Normal 4" xfId="442" xr:uid="{00000000-0005-0000-0000-0000DB010000}"/>
    <cellStyle name="Normal 4 10" xfId="443" xr:uid="{00000000-0005-0000-0000-0000DC010000}"/>
    <cellStyle name="Normal 4 11" xfId="444" xr:uid="{00000000-0005-0000-0000-0000DD010000}"/>
    <cellStyle name="Normal 4 12" xfId="445" xr:uid="{00000000-0005-0000-0000-0000DE010000}"/>
    <cellStyle name="Normal 4 13" xfId="446" xr:uid="{00000000-0005-0000-0000-0000DF010000}"/>
    <cellStyle name="Normal 4 13 2" xfId="447" xr:uid="{00000000-0005-0000-0000-0000E0010000}"/>
    <cellStyle name="Normal 4 2" xfId="448" xr:uid="{00000000-0005-0000-0000-0000E1010000}"/>
    <cellStyle name="Normal 4 3" xfId="449" xr:uid="{00000000-0005-0000-0000-0000E2010000}"/>
    <cellStyle name="Normal 4 4" xfId="450" xr:uid="{00000000-0005-0000-0000-0000E3010000}"/>
    <cellStyle name="Normal 4 5" xfId="451" xr:uid="{00000000-0005-0000-0000-0000E4010000}"/>
    <cellStyle name="Normal 4 6" xfId="452" xr:uid="{00000000-0005-0000-0000-0000E5010000}"/>
    <cellStyle name="Normal 4 7" xfId="453" xr:uid="{00000000-0005-0000-0000-0000E6010000}"/>
    <cellStyle name="Normal 4 8" xfId="454" xr:uid="{00000000-0005-0000-0000-0000E7010000}"/>
    <cellStyle name="Normal 4 9" xfId="455" xr:uid="{00000000-0005-0000-0000-0000E8010000}"/>
    <cellStyle name="Normal 40" xfId="456" xr:uid="{00000000-0005-0000-0000-0000E9010000}"/>
    <cellStyle name="Normal 41" xfId="457" xr:uid="{00000000-0005-0000-0000-0000EA010000}"/>
    <cellStyle name="Normal 42" xfId="458" xr:uid="{00000000-0005-0000-0000-0000EB010000}"/>
    <cellStyle name="Normal 43" xfId="459" xr:uid="{00000000-0005-0000-0000-0000EC010000}"/>
    <cellStyle name="Normal 44" xfId="460" xr:uid="{00000000-0005-0000-0000-0000ED010000}"/>
    <cellStyle name="Normal 45" xfId="461" xr:uid="{00000000-0005-0000-0000-0000EE010000}"/>
    <cellStyle name="Normal 46" xfId="462" xr:uid="{00000000-0005-0000-0000-0000EF010000}"/>
    <cellStyle name="Normal 47" xfId="463" xr:uid="{00000000-0005-0000-0000-0000F0010000}"/>
    <cellStyle name="Normal 48" xfId="464" xr:uid="{00000000-0005-0000-0000-0000F1010000}"/>
    <cellStyle name="Normal 49" xfId="465" xr:uid="{00000000-0005-0000-0000-0000F2010000}"/>
    <cellStyle name="Normal 5" xfId="466" xr:uid="{00000000-0005-0000-0000-0000F3010000}"/>
    <cellStyle name="Normal 5 2" xfId="467" xr:uid="{00000000-0005-0000-0000-0000F4010000}"/>
    <cellStyle name="Normal 5 2 2" xfId="468" xr:uid="{00000000-0005-0000-0000-0000F5010000}"/>
    <cellStyle name="Normal 5 3" xfId="469" xr:uid="{00000000-0005-0000-0000-0000F6010000}"/>
    <cellStyle name="Normal 5 4" xfId="470" xr:uid="{00000000-0005-0000-0000-0000F7010000}"/>
    <cellStyle name="Normal 50" xfId="471" xr:uid="{00000000-0005-0000-0000-0000F8010000}"/>
    <cellStyle name="Normal 51" xfId="472" xr:uid="{00000000-0005-0000-0000-0000F9010000}"/>
    <cellStyle name="Normal 52" xfId="473" xr:uid="{00000000-0005-0000-0000-0000FA010000}"/>
    <cellStyle name="Normal 53" xfId="474" xr:uid="{00000000-0005-0000-0000-0000FB010000}"/>
    <cellStyle name="Normal 54" xfId="577" xr:uid="{00000000-0005-0000-0000-0000FC010000}"/>
    <cellStyle name="Normal 54 2" xfId="576" xr:uid="{00000000-0005-0000-0000-0000FD010000}"/>
    <cellStyle name="Normal 6" xfId="475" xr:uid="{00000000-0005-0000-0000-0000FE010000}"/>
    <cellStyle name="Normal 7" xfId="476" xr:uid="{00000000-0005-0000-0000-0000FF010000}"/>
    <cellStyle name="Normal 8" xfId="477" xr:uid="{00000000-0005-0000-0000-000000020000}"/>
    <cellStyle name="Normal 9" xfId="478" xr:uid="{00000000-0005-0000-0000-000001020000}"/>
    <cellStyle name="Note" xfId="548" builtinId="10" customBuiltin="1"/>
    <cellStyle name="Note 10" xfId="479" xr:uid="{00000000-0005-0000-0000-000003020000}"/>
    <cellStyle name="Note 11" xfId="480" xr:uid="{00000000-0005-0000-0000-000004020000}"/>
    <cellStyle name="Note 2" xfId="481" xr:uid="{00000000-0005-0000-0000-000005020000}"/>
    <cellStyle name="Note 3" xfId="482" xr:uid="{00000000-0005-0000-0000-000006020000}"/>
    <cellStyle name="Note 4" xfId="483" xr:uid="{00000000-0005-0000-0000-000007020000}"/>
    <cellStyle name="Note 5" xfId="484" xr:uid="{00000000-0005-0000-0000-000008020000}"/>
    <cellStyle name="Note 6" xfId="485" xr:uid="{00000000-0005-0000-0000-000009020000}"/>
    <cellStyle name="Note 7" xfId="486" xr:uid="{00000000-0005-0000-0000-00000A020000}"/>
    <cellStyle name="Note 8" xfId="487" xr:uid="{00000000-0005-0000-0000-00000B020000}"/>
    <cellStyle name="Note 9" xfId="488" xr:uid="{00000000-0005-0000-0000-00000C020000}"/>
    <cellStyle name="Output" xfId="2" builtinId="21" customBuiltin="1"/>
    <cellStyle name="Output 10" xfId="489" xr:uid="{00000000-0005-0000-0000-00000E020000}"/>
    <cellStyle name="Output 11" xfId="490" xr:uid="{00000000-0005-0000-0000-00000F020000}"/>
    <cellStyle name="Output 12" xfId="491" xr:uid="{00000000-0005-0000-0000-000010020000}"/>
    <cellStyle name="Output 2" xfId="492" xr:uid="{00000000-0005-0000-0000-000011020000}"/>
    <cellStyle name="Output 3" xfId="493" xr:uid="{00000000-0005-0000-0000-000012020000}"/>
    <cellStyle name="Output 4" xfId="494" xr:uid="{00000000-0005-0000-0000-000013020000}"/>
    <cellStyle name="Output 5" xfId="3" xr:uid="{00000000-0005-0000-0000-000014020000}"/>
    <cellStyle name="Output 6" xfId="495" xr:uid="{00000000-0005-0000-0000-000015020000}"/>
    <cellStyle name="Output 7" xfId="496" xr:uid="{00000000-0005-0000-0000-000016020000}"/>
    <cellStyle name="Output 8" xfId="497" xr:uid="{00000000-0005-0000-0000-000017020000}"/>
    <cellStyle name="Output 9" xfId="498" xr:uid="{00000000-0005-0000-0000-000018020000}"/>
    <cellStyle name="Percent" xfId="1" builtinId="5"/>
    <cellStyle name="Percent 2" xfId="499" xr:uid="{00000000-0005-0000-0000-00001A020000}"/>
    <cellStyle name="Percent 3" xfId="500" xr:uid="{00000000-0005-0000-0000-00001B020000}"/>
    <cellStyle name="Percent 4" xfId="501" xr:uid="{00000000-0005-0000-0000-00001C020000}"/>
    <cellStyle name="Title" xfId="535" builtinId="15" customBuiltin="1"/>
    <cellStyle name="Title 10" xfId="502" xr:uid="{00000000-0005-0000-0000-00001E020000}"/>
    <cellStyle name="Title 11" xfId="503" xr:uid="{00000000-0005-0000-0000-00001F020000}"/>
    <cellStyle name="Title 12" xfId="504" xr:uid="{00000000-0005-0000-0000-000020020000}"/>
    <cellStyle name="Title 13" xfId="575" xr:uid="{00000000-0005-0000-0000-000021020000}"/>
    <cellStyle name="Title 2" xfId="505" xr:uid="{00000000-0005-0000-0000-000022020000}"/>
    <cellStyle name="Title 3" xfId="506" xr:uid="{00000000-0005-0000-0000-000023020000}"/>
    <cellStyle name="Title 4" xfId="507" xr:uid="{00000000-0005-0000-0000-000024020000}"/>
    <cellStyle name="Title 5" xfId="508" xr:uid="{00000000-0005-0000-0000-000025020000}"/>
    <cellStyle name="Title 6" xfId="509" xr:uid="{00000000-0005-0000-0000-000026020000}"/>
    <cellStyle name="Title 7" xfId="510" xr:uid="{00000000-0005-0000-0000-000027020000}"/>
    <cellStyle name="Title 8" xfId="511" xr:uid="{00000000-0005-0000-0000-000028020000}"/>
    <cellStyle name="Title 9" xfId="512" xr:uid="{00000000-0005-0000-0000-000029020000}"/>
    <cellStyle name="Total" xfId="550" builtinId="25" customBuiltin="1"/>
    <cellStyle name="Total 10" xfId="513" xr:uid="{00000000-0005-0000-0000-00002B020000}"/>
    <cellStyle name="Total 11" xfId="514" xr:uid="{00000000-0005-0000-0000-00002C020000}"/>
    <cellStyle name="Total 12" xfId="515" xr:uid="{00000000-0005-0000-0000-00002D020000}"/>
    <cellStyle name="Total 2" xfId="516" xr:uid="{00000000-0005-0000-0000-00002E020000}"/>
    <cellStyle name="Total 3" xfId="517" xr:uid="{00000000-0005-0000-0000-00002F020000}"/>
    <cellStyle name="Total 4" xfId="518" xr:uid="{00000000-0005-0000-0000-000030020000}"/>
    <cellStyle name="Total 5" xfId="519" xr:uid="{00000000-0005-0000-0000-000031020000}"/>
    <cellStyle name="Total 6" xfId="520" xr:uid="{00000000-0005-0000-0000-000032020000}"/>
    <cellStyle name="Total 7" xfId="521" xr:uid="{00000000-0005-0000-0000-000033020000}"/>
    <cellStyle name="Total 8" xfId="522" xr:uid="{00000000-0005-0000-0000-000034020000}"/>
    <cellStyle name="Total 9" xfId="523" xr:uid="{00000000-0005-0000-0000-000035020000}"/>
    <cellStyle name="Warning Text" xfId="547" builtinId="11" customBuiltin="1"/>
    <cellStyle name="Warning Text 10" xfId="524" xr:uid="{00000000-0005-0000-0000-000037020000}"/>
    <cellStyle name="Warning Text 11" xfId="525" xr:uid="{00000000-0005-0000-0000-000038020000}"/>
    <cellStyle name="Warning Text 12" xfId="526" xr:uid="{00000000-0005-0000-0000-000039020000}"/>
    <cellStyle name="Warning Text 2" xfId="527" xr:uid="{00000000-0005-0000-0000-00003A020000}"/>
    <cellStyle name="Warning Text 3" xfId="528" xr:uid="{00000000-0005-0000-0000-00003B020000}"/>
    <cellStyle name="Warning Text 4" xfId="529" xr:uid="{00000000-0005-0000-0000-00003C020000}"/>
    <cellStyle name="Warning Text 5" xfId="530" xr:uid="{00000000-0005-0000-0000-00003D020000}"/>
    <cellStyle name="Warning Text 6" xfId="531" xr:uid="{00000000-0005-0000-0000-00003E020000}"/>
    <cellStyle name="Warning Text 7" xfId="532" xr:uid="{00000000-0005-0000-0000-00003F020000}"/>
    <cellStyle name="Warning Text 8" xfId="533" xr:uid="{00000000-0005-0000-0000-000040020000}"/>
    <cellStyle name="Warning Text 9" xfId="534" xr:uid="{00000000-0005-0000-0000-00004102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raft36\Documents\Clients\Doctors%20Management\Files%20to%20and%20from%20Regan\2016\Week%20of%20Sept.%2012\Meritus\Meritus_AUDIT%20FINDINGS_Kh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sa"/>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87AF-5F71-4049-9956-D49490236E7D}">
  <sheetPr>
    <pageSetUpPr fitToPage="1"/>
  </sheetPr>
  <dimension ref="B1:O69"/>
  <sheetViews>
    <sheetView tabSelected="1" workbookViewId="0">
      <selection activeCell="I1" sqref="I1"/>
    </sheetView>
  </sheetViews>
  <sheetFormatPr defaultRowHeight="15" x14ac:dyDescent="0.25"/>
  <cols>
    <col min="1" max="1" width="2.5703125" customWidth="1"/>
    <col min="2" max="2" width="13.5703125" customWidth="1"/>
    <col min="4" max="4" width="18.7109375" customWidth="1"/>
    <col min="9" max="9" width="16.140625" hidden="1" customWidth="1"/>
    <col min="14" max="14" width="13.5703125" customWidth="1"/>
    <col min="15" max="15" width="74" style="83" customWidth="1"/>
  </cols>
  <sheetData>
    <row r="1" spans="2:15" x14ac:dyDescent="0.25">
      <c r="B1" s="9"/>
      <c r="C1" s="9"/>
      <c r="D1" s="10"/>
      <c r="E1" s="9"/>
      <c r="F1" s="9"/>
      <c r="G1" s="10"/>
      <c r="H1" s="10"/>
      <c r="I1" s="10"/>
      <c r="J1" s="10"/>
      <c r="K1" s="11"/>
      <c r="L1" s="11"/>
      <c r="M1" s="11"/>
      <c r="N1" s="11"/>
      <c r="O1" s="76"/>
    </row>
    <row r="2" spans="2:15" x14ac:dyDescent="0.25">
      <c r="B2" s="137" t="s">
        <v>13</v>
      </c>
      <c r="C2" s="137"/>
      <c r="D2" s="137"/>
      <c r="E2" s="137"/>
      <c r="F2" s="2"/>
      <c r="G2" s="5"/>
      <c r="H2" s="3"/>
      <c r="I2" s="5"/>
      <c r="J2" s="5"/>
      <c r="K2" s="13"/>
      <c r="L2" s="13"/>
      <c r="M2" s="13"/>
      <c r="N2" s="13"/>
      <c r="O2" s="77"/>
    </row>
    <row r="3" spans="2:15" x14ac:dyDescent="0.25">
      <c r="B3" s="138" t="s">
        <v>280</v>
      </c>
      <c r="C3" s="138"/>
      <c r="D3" s="138"/>
      <c r="E3" s="138"/>
      <c r="F3" s="2"/>
      <c r="G3" s="5"/>
      <c r="H3" s="3"/>
      <c r="I3" s="5"/>
      <c r="J3" s="5"/>
      <c r="K3" s="13"/>
      <c r="L3" s="13"/>
      <c r="M3" s="13"/>
      <c r="N3" s="13"/>
      <c r="O3" s="77"/>
    </row>
    <row r="4" spans="2:15" x14ac:dyDescent="0.25">
      <c r="B4" s="138" t="s">
        <v>281</v>
      </c>
      <c r="C4" s="138"/>
      <c r="D4" s="138"/>
      <c r="E4" s="138"/>
      <c r="F4" s="12"/>
      <c r="G4" s="5"/>
      <c r="H4" s="3"/>
      <c r="I4" s="5"/>
      <c r="J4" s="5"/>
      <c r="K4" s="13"/>
      <c r="L4" s="13"/>
      <c r="M4" s="13"/>
      <c r="N4" s="13"/>
      <c r="O4" s="77"/>
    </row>
    <row r="5" spans="2:15" x14ac:dyDescent="0.25">
      <c r="B5" s="138" t="s">
        <v>137</v>
      </c>
      <c r="C5" s="138"/>
      <c r="D5" s="138"/>
      <c r="E5" s="138"/>
      <c r="F5" s="2"/>
      <c r="G5" s="5"/>
      <c r="H5" s="3"/>
      <c r="I5" s="5"/>
      <c r="J5" s="5"/>
      <c r="K5" s="13"/>
      <c r="L5" s="13"/>
      <c r="M5" s="13"/>
      <c r="N5" s="13"/>
      <c r="O5" s="77"/>
    </row>
    <row r="6" spans="2:15" x14ac:dyDescent="0.25">
      <c r="B6" s="139" t="s">
        <v>282</v>
      </c>
      <c r="C6" s="139"/>
      <c r="D6" s="139"/>
      <c r="E6" s="139"/>
      <c r="F6" s="4"/>
      <c r="G6" s="3"/>
      <c r="H6" s="5"/>
      <c r="I6" s="5"/>
      <c r="J6" s="3"/>
      <c r="K6" s="15"/>
      <c r="L6" s="15"/>
      <c r="M6" s="14"/>
      <c r="N6" s="14"/>
      <c r="O6" s="77"/>
    </row>
    <row r="7" spans="2:15" ht="76.5" x14ac:dyDescent="0.25">
      <c r="B7" s="28" t="s">
        <v>92</v>
      </c>
      <c r="C7" s="28" t="s">
        <v>93</v>
      </c>
      <c r="D7" s="29" t="s">
        <v>0</v>
      </c>
      <c r="E7" s="28" t="s">
        <v>95</v>
      </c>
      <c r="F7" s="28" t="s">
        <v>283</v>
      </c>
      <c r="G7" s="28" t="s">
        <v>284</v>
      </c>
      <c r="H7" s="58" t="s">
        <v>1</v>
      </c>
      <c r="I7" s="30" t="s">
        <v>98</v>
      </c>
      <c r="J7" s="30" t="s">
        <v>99</v>
      </c>
      <c r="K7" s="30" t="s">
        <v>285</v>
      </c>
      <c r="L7" s="30" t="s">
        <v>286</v>
      </c>
      <c r="M7" s="30" t="s">
        <v>1</v>
      </c>
      <c r="N7" s="30" t="s">
        <v>101</v>
      </c>
      <c r="O7" s="30" t="s">
        <v>16</v>
      </c>
    </row>
    <row r="8" spans="2:15" x14ac:dyDescent="0.25">
      <c r="B8" s="17"/>
      <c r="C8" s="17"/>
      <c r="D8" s="18"/>
      <c r="E8" s="17"/>
      <c r="F8" s="17"/>
      <c r="G8" s="17"/>
      <c r="H8" s="19"/>
      <c r="I8" s="20"/>
      <c r="J8" s="20"/>
      <c r="K8" s="20"/>
      <c r="L8" s="20"/>
      <c r="M8" s="20"/>
      <c r="N8" s="20"/>
      <c r="O8" s="79"/>
    </row>
    <row r="9" spans="2:15" ht="30" x14ac:dyDescent="0.25">
      <c r="B9" s="99" t="s">
        <v>287</v>
      </c>
      <c r="C9" s="100">
        <v>1</v>
      </c>
      <c r="D9" s="101">
        <v>44868</v>
      </c>
      <c r="E9" s="99">
        <v>99217</v>
      </c>
      <c r="F9" s="99">
        <v>25</v>
      </c>
      <c r="G9" s="99"/>
      <c r="H9" s="102">
        <v>1</v>
      </c>
      <c r="I9" s="99"/>
      <c r="J9" s="103">
        <v>99217</v>
      </c>
      <c r="K9" s="103">
        <v>25</v>
      </c>
      <c r="L9" s="103"/>
      <c r="M9" s="103">
        <v>1</v>
      </c>
      <c r="N9" s="103" t="s">
        <v>288</v>
      </c>
      <c r="O9" s="121" t="s">
        <v>289</v>
      </c>
    </row>
    <row r="10" spans="2:15" ht="30.75" thickBot="1" x14ac:dyDescent="0.3">
      <c r="B10" s="99" t="s">
        <v>287</v>
      </c>
      <c r="C10" s="59">
        <v>1</v>
      </c>
      <c r="D10" s="60">
        <v>44868</v>
      </c>
      <c r="E10" s="59">
        <v>93306</v>
      </c>
      <c r="F10" s="59">
        <v>26</v>
      </c>
      <c r="G10" s="59"/>
      <c r="H10" s="104">
        <v>1</v>
      </c>
      <c r="I10" s="59"/>
      <c r="J10" s="63">
        <v>93306</v>
      </c>
      <c r="K10" s="63">
        <v>26</v>
      </c>
      <c r="L10" s="63"/>
      <c r="M10" s="63">
        <v>1</v>
      </c>
      <c r="N10" s="63" t="s">
        <v>290</v>
      </c>
      <c r="O10" s="80" t="s">
        <v>289</v>
      </c>
    </row>
    <row r="11" spans="2:15" ht="60" x14ac:dyDescent="0.25">
      <c r="B11" s="105" t="s">
        <v>150</v>
      </c>
      <c r="C11" s="105">
        <v>2</v>
      </c>
      <c r="D11" s="106">
        <v>44868</v>
      </c>
      <c r="E11" s="105">
        <v>99238</v>
      </c>
      <c r="F11" s="105">
        <v>25</v>
      </c>
      <c r="G11" s="105"/>
      <c r="H11" s="107">
        <v>1</v>
      </c>
      <c r="I11" s="105"/>
      <c r="J11" s="108">
        <v>99238</v>
      </c>
      <c r="K11" s="108"/>
      <c r="L11" s="108"/>
      <c r="M11" s="108">
        <v>1</v>
      </c>
      <c r="N11" s="108" t="s">
        <v>291</v>
      </c>
      <c r="O11" s="122" t="s">
        <v>292</v>
      </c>
    </row>
    <row r="12" spans="2:15" ht="15.75" thickBot="1" x14ac:dyDescent="0.3">
      <c r="B12" s="105" t="s">
        <v>150</v>
      </c>
      <c r="C12" s="63">
        <v>2</v>
      </c>
      <c r="D12" s="109">
        <v>44868</v>
      </c>
      <c r="E12" s="63">
        <v>93308</v>
      </c>
      <c r="F12" s="63">
        <v>26</v>
      </c>
      <c r="G12" s="63"/>
      <c r="H12" s="62">
        <v>1</v>
      </c>
      <c r="I12" s="63"/>
      <c r="J12" s="63">
        <v>93308</v>
      </c>
      <c r="K12" s="63">
        <v>26</v>
      </c>
      <c r="L12" s="63"/>
      <c r="M12" s="63">
        <v>1</v>
      </c>
      <c r="N12" s="63" t="s">
        <v>293</v>
      </c>
      <c r="O12" s="80" t="s">
        <v>289</v>
      </c>
    </row>
    <row r="13" spans="2:15" ht="60" x14ac:dyDescent="0.25">
      <c r="B13" s="105" t="s">
        <v>154</v>
      </c>
      <c r="C13" s="105">
        <v>3</v>
      </c>
      <c r="D13" s="106">
        <v>44868</v>
      </c>
      <c r="E13" s="105">
        <v>92928</v>
      </c>
      <c r="F13" s="105" t="s">
        <v>294</v>
      </c>
      <c r="G13" s="105"/>
      <c r="H13" s="110">
        <v>1</v>
      </c>
      <c r="I13" s="108"/>
      <c r="J13" s="108">
        <v>92928</v>
      </c>
      <c r="K13" s="105" t="s">
        <v>294</v>
      </c>
      <c r="L13" s="105"/>
      <c r="M13" s="105">
        <v>1</v>
      </c>
      <c r="N13" s="105" t="s">
        <v>295</v>
      </c>
      <c r="O13" s="122" t="s">
        <v>289</v>
      </c>
    </row>
    <row r="14" spans="2:15" ht="60" x14ac:dyDescent="0.25">
      <c r="B14" s="105" t="s">
        <v>154</v>
      </c>
      <c r="C14" s="99">
        <v>3</v>
      </c>
      <c r="D14" s="101">
        <v>44868</v>
      </c>
      <c r="E14" s="99">
        <v>93460</v>
      </c>
      <c r="F14" s="99">
        <v>26</v>
      </c>
      <c r="G14" s="99">
        <v>59</v>
      </c>
      <c r="H14" s="111">
        <v>1</v>
      </c>
      <c r="I14" s="103"/>
      <c r="J14" s="103">
        <v>93460</v>
      </c>
      <c r="K14" s="99">
        <v>26</v>
      </c>
      <c r="L14" s="99">
        <v>59</v>
      </c>
      <c r="M14" s="99">
        <v>1</v>
      </c>
      <c r="N14" s="99" t="s">
        <v>295</v>
      </c>
      <c r="O14" s="122" t="s">
        <v>289</v>
      </c>
    </row>
    <row r="15" spans="2:15" ht="60" x14ac:dyDescent="0.25">
      <c r="B15" s="105" t="s">
        <v>154</v>
      </c>
      <c r="C15" s="103">
        <v>3</v>
      </c>
      <c r="D15" s="112">
        <v>44868</v>
      </c>
      <c r="E15" s="103">
        <v>92978</v>
      </c>
      <c r="F15" s="103">
        <v>26</v>
      </c>
      <c r="G15" s="103" t="s">
        <v>296</v>
      </c>
      <c r="H15" s="111">
        <v>1</v>
      </c>
      <c r="I15" s="103"/>
      <c r="J15" s="103">
        <v>92978</v>
      </c>
      <c r="K15" s="103">
        <v>26</v>
      </c>
      <c r="L15" s="103" t="s">
        <v>296</v>
      </c>
      <c r="M15" s="103">
        <v>1</v>
      </c>
      <c r="N15" s="103" t="s">
        <v>295</v>
      </c>
      <c r="O15" s="122" t="s">
        <v>289</v>
      </c>
    </row>
    <row r="16" spans="2:15" ht="60" x14ac:dyDescent="0.25">
      <c r="B16" s="105" t="s">
        <v>154</v>
      </c>
      <c r="C16" s="103">
        <v>3</v>
      </c>
      <c r="D16" s="112">
        <v>44868</v>
      </c>
      <c r="E16" s="103">
        <v>92979</v>
      </c>
      <c r="F16" s="103">
        <v>26</v>
      </c>
      <c r="G16" s="103" t="s">
        <v>294</v>
      </c>
      <c r="H16" s="111">
        <v>1</v>
      </c>
      <c r="I16" s="103"/>
      <c r="J16" s="103">
        <v>92979</v>
      </c>
      <c r="K16" s="103">
        <v>26</v>
      </c>
      <c r="L16" s="103" t="s">
        <v>294</v>
      </c>
      <c r="M16" s="103">
        <v>1</v>
      </c>
      <c r="N16" s="103" t="s">
        <v>295</v>
      </c>
      <c r="O16" s="122" t="s">
        <v>289</v>
      </c>
    </row>
    <row r="17" spans="2:15" ht="60.75" thickBot="1" x14ac:dyDescent="0.3">
      <c r="B17" s="105" t="s">
        <v>154</v>
      </c>
      <c r="C17" s="59">
        <v>3</v>
      </c>
      <c r="D17" s="60">
        <v>44868</v>
      </c>
      <c r="E17" s="59">
        <v>99152</v>
      </c>
      <c r="F17" s="59"/>
      <c r="G17" s="59"/>
      <c r="H17" s="104">
        <v>1</v>
      </c>
      <c r="I17" s="59"/>
      <c r="J17" s="63">
        <v>99152</v>
      </c>
      <c r="K17" s="63"/>
      <c r="L17" s="63"/>
      <c r="M17" s="63">
        <v>1</v>
      </c>
      <c r="N17" s="63" t="s">
        <v>295</v>
      </c>
      <c r="O17" s="80" t="s">
        <v>297</v>
      </c>
    </row>
    <row r="18" spans="2:15" ht="30" x14ac:dyDescent="0.25">
      <c r="B18" s="108" t="s">
        <v>158</v>
      </c>
      <c r="C18" s="108">
        <v>4</v>
      </c>
      <c r="D18" s="113">
        <v>44868</v>
      </c>
      <c r="E18" s="108">
        <v>93312</v>
      </c>
      <c r="F18" s="108">
        <v>26</v>
      </c>
      <c r="G18" s="108"/>
      <c r="H18" s="110">
        <v>1</v>
      </c>
      <c r="I18" s="108"/>
      <c r="J18" s="108">
        <v>93312</v>
      </c>
      <c r="K18" s="108">
        <v>26</v>
      </c>
      <c r="L18" s="108"/>
      <c r="M18" s="108">
        <v>1</v>
      </c>
      <c r="N18" s="108" t="s">
        <v>298</v>
      </c>
      <c r="O18" s="122" t="s">
        <v>289</v>
      </c>
    </row>
    <row r="19" spans="2:15" ht="60.75" thickBot="1" x14ac:dyDescent="0.3">
      <c r="B19" s="108" t="s">
        <v>158</v>
      </c>
      <c r="C19" s="59">
        <v>4</v>
      </c>
      <c r="D19" s="60">
        <v>44868</v>
      </c>
      <c r="E19" s="59">
        <v>99152</v>
      </c>
      <c r="F19" s="59"/>
      <c r="G19" s="59"/>
      <c r="H19" s="62">
        <v>1</v>
      </c>
      <c r="I19" s="63"/>
      <c r="J19" s="63">
        <v>99152</v>
      </c>
      <c r="K19" s="59"/>
      <c r="L19" s="59"/>
      <c r="M19" s="59">
        <v>1</v>
      </c>
      <c r="N19" s="59" t="s">
        <v>298</v>
      </c>
      <c r="O19" s="80" t="s">
        <v>297</v>
      </c>
    </row>
    <row r="20" spans="2:15" ht="75" x14ac:dyDescent="0.25">
      <c r="B20" s="105" t="s">
        <v>165</v>
      </c>
      <c r="C20" s="105">
        <v>5</v>
      </c>
      <c r="D20" s="106">
        <v>44869</v>
      </c>
      <c r="E20" s="105">
        <v>99204</v>
      </c>
      <c r="F20" s="105"/>
      <c r="G20" s="105"/>
      <c r="H20" s="110">
        <v>1</v>
      </c>
      <c r="I20" s="108" t="s">
        <v>104</v>
      </c>
      <c r="J20" s="114">
        <v>99203</v>
      </c>
      <c r="K20" s="105"/>
      <c r="L20" s="105"/>
      <c r="M20" s="105">
        <v>1</v>
      </c>
      <c r="N20" s="105" t="s">
        <v>299</v>
      </c>
      <c r="O20" s="122" t="s">
        <v>300</v>
      </c>
    </row>
    <row r="21" spans="2:15" ht="15.75" thickBot="1" x14ac:dyDescent="0.3">
      <c r="B21" s="63" t="s">
        <v>165</v>
      </c>
      <c r="C21" s="63">
        <v>5</v>
      </c>
      <c r="D21" s="109">
        <v>44869</v>
      </c>
      <c r="E21" s="63">
        <v>93000</v>
      </c>
      <c r="F21" s="63"/>
      <c r="G21" s="63"/>
      <c r="H21" s="62">
        <v>1</v>
      </c>
      <c r="I21" s="63"/>
      <c r="J21" s="63">
        <v>93000</v>
      </c>
      <c r="K21" s="63"/>
      <c r="L21" s="63"/>
      <c r="M21" s="63">
        <v>1</v>
      </c>
      <c r="N21" s="63"/>
      <c r="O21" s="80" t="s">
        <v>289</v>
      </c>
    </row>
    <row r="22" spans="2:15" ht="15.75" thickBot="1" x14ac:dyDescent="0.3">
      <c r="B22" s="69" t="s">
        <v>171</v>
      </c>
      <c r="C22" s="69">
        <v>6</v>
      </c>
      <c r="D22" s="115">
        <v>44870</v>
      </c>
      <c r="E22" s="69">
        <v>93010</v>
      </c>
      <c r="F22" s="69"/>
      <c r="G22" s="69"/>
      <c r="H22" s="68">
        <v>1</v>
      </c>
      <c r="I22" s="69"/>
      <c r="J22" s="65">
        <v>93010</v>
      </c>
      <c r="K22" s="65"/>
      <c r="L22" s="69"/>
      <c r="M22" s="69">
        <v>1</v>
      </c>
      <c r="N22" s="69" t="s">
        <v>301</v>
      </c>
      <c r="O22" s="81" t="s">
        <v>289</v>
      </c>
    </row>
    <row r="23" spans="2:15" ht="30" x14ac:dyDescent="0.25">
      <c r="B23" s="105" t="s">
        <v>175</v>
      </c>
      <c r="C23" s="105">
        <v>7</v>
      </c>
      <c r="D23" s="106">
        <v>44872</v>
      </c>
      <c r="E23" s="105">
        <v>78452</v>
      </c>
      <c r="F23" s="105">
        <v>26</v>
      </c>
      <c r="G23" s="105"/>
      <c r="H23" s="107">
        <v>1</v>
      </c>
      <c r="I23" s="105"/>
      <c r="J23" s="108">
        <v>78452</v>
      </c>
      <c r="K23" s="108">
        <v>26</v>
      </c>
      <c r="L23" s="108"/>
      <c r="M23" s="108">
        <v>1</v>
      </c>
      <c r="N23" s="108" t="s">
        <v>302</v>
      </c>
      <c r="O23" s="122" t="s">
        <v>289</v>
      </c>
    </row>
    <row r="24" spans="2:15" ht="30" x14ac:dyDescent="0.25">
      <c r="B24" s="105" t="s">
        <v>175</v>
      </c>
      <c r="C24" s="103">
        <v>7</v>
      </c>
      <c r="D24" s="112">
        <v>44872</v>
      </c>
      <c r="E24" s="103">
        <v>93016</v>
      </c>
      <c r="F24" s="103"/>
      <c r="G24" s="103"/>
      <c r="H24" s="111">
        <v>1</v>
      </c>
      <c r="I24" s="103"/>
      <c r="J24" s="103">
        <v>93016</v>
      </c>
      <c r="K24" s="103"/>
      <c r="L24" s="103"/>
      <c r="M24" s="103">
        <v>1</v>
      </c>
      <c r="N24" s="103" t="s">
        <v>302</v>
      </c>
      <c r="O24" s="121" t="s">
        <v>289</v>
      </c>
    </row>
    <row r="25" spans="2:15" ht="30.75" thickBot="1" x14ac:dyDescent="0.3">
      <c r="B25" s="105" t="s">
        <v>175</v>
      </c>
      <c r="C25" s="59">
        <v>7</v>
      </c>
      <c r="D25" s="60">
        <v>44872</v>
      </c>
      <c r="E25" s="59">
        <v>93018</v>
      </c>
      <c r="F25" s="59"/>
      <c r="G25" s="59"/>
      <c r="H25" s="62">
        <v>1</v>
      </c>
      <c r="I25" s="63"/>
      <c r="J25" s="63">
        <v>93018</v>
      </c>
      <c r="K25" s="59"/>
      <c r="L25" s="59"/>
      <c r="M25" s="59">
        <v>1</v>
      </c>
      <c r="N25" s="59" t="s">
        <v>302</v>
      </c>
      <c r="O25" s="80" t="s">
        <v>289</v>
      </c>
    </row>
    <row r="26" spans="2:15" ht="60.75" thickBot="1" x14ac:dyDescent="0.3">
      <c r="B26" s="65" t="s">
        <v>180</v>
      </c>
      <c r="C26" s="65">
        <v>8</v>
      </c>
      <c r="D26" s="66">
        <v>44872</v>
      </c>
      <c r="E26" s="65">
        <v>99232</v>
      </c>
      <c r="F26" s="65"/>
      <c r="G26" s="65"/>
      <c r="H26" s="68">
        <v>1</v>
      </c>
      <c r="I26" s="69" t="s">
        <v>108</v>
      </c>
      <c r="J26" s="69">
        <v>99232</v>
      </c>
      <c r="K26" s="65"/>
      <c r="L26" s="65"/>
      <c r="M26" s="65">
        <v>1</v>
      </c>
      <c r="N26" s="65" t="s">
        <v>303</v>
      </c>
      <c r="O26" s="81" t="s">
        <v>304</v>
      </c>
    </row>
    <row r="27" spans="2:15" ht="60.75" thickBot="1" x14ac:dyDescent="0.3">
      <c r="B27" s="69" t="s">
        <v>184</v>
      </c>
      <c r="C27" s="69">
        <v>9</v>
      </c>
      <c r="D27" s="115">
        <v>44873</v>
      </c>
      <c r="E27" s="69">
        <v>99232</v>
      </c>
      <c r="F27" s="69"/>
      <c r="G27" s="69"/>
      <c r="H27" s="68">
        <v>1</v>
      </c>
      <c r="I27" s="69" t="s">
        <v>108</v>
      </c>
      <c r="J27" s="69">
        <v>99232</v>
      </c>
      <c r="K27" s="69"/>
      <c r="L27" s="69"/>
      <c r="M27" s="69">
        <v>1</v>
      </c>
      <c r="N27" s="69" t="s">
        <v>305</v>
      </c>
      <c r="O27" s="81" t="s">
        <v>304</v>
      </c>
    </row>
    <row r="28" spans="2:15" ht="15.75" thickBot="1" x14ac:dyDescent="0.3">
      <c r="B28" s="69" t="s">
        <v>189</v>
      </c>
      <c r="C28" s="69">
        <v>10</v>
      </c>
      <c r="D28" s="115">
        <v>44874</v>
      </c>
      <c r="E28" s="69">
        <v>93010</v>
      </c>
      <c r="F28" s="69"/>
      <c r="G28" s="69"/>
      <c r="H28" s="68">
        <v>1</v>
      </c>
      <c r="I28" s="69"/>
      <c r="J28" s="69">
        <v>93010</v>
      </c>
      <c r="K28" s="69"/>
      <c r="L28" s="69"/>
      <c r="M28" s="69">
        <v>1</v>
      </c>
      <c r="N28" s="69" t="s">
        <v>306</v>
      </c>
      <c r="O28" s="81" t="s">
        <v>289</v>
      </c>
    </row>
    <row r="29" spans="2:15" ht="15.75" thickBot="1" x14ac:dyDescent="0.3">
      <c r="B29" s="69" t="s">
        <v>194</v>
      </c>
      <c r="C29" s="69">
        <v>11</v>
      </c>
      <c r="D29" s="115">
        <v>44875</v>
      </c>
      <c r="E29" s="69">
        <v>93010</v>
      </c>
      <c r="F29" s="69"/>
      <c r="G29" s="69"/>
      <c r="H29" s="68">
        <v>1</v>
      </c>
      <c r="I29" s="69"/>
      <c r="J29" s="69">
        <v>93010</v>
      </c>
      <c r="K29" s="69"/>
      <c r="L29" s="69"/>
      <c r="M29" s="69">
        <v>1</v>
      </c>
      <c r="N29" s="69" t="s">
        <v>301</v>
      </c>
      <c r="O29" s="81" t="s">
        <v>289</v>
      </c>
    </row>
    <row r="30" spans="2:15" ht="135.75" thickBot="1" x14ac:dyDescent="0.3">
      <c r="B30" s="69" t="s">
        <v>197</v>
      </c>
      <c r="C30" s="69">
        <v>12</v>
      </c>
      <c r="D30" s="115">
        <v>44876</v>
      </c>
      <c r="E30" s="69">
        <v>85610</v>
      </c>
      <c r="F30" s="69"/>
      <c r="G30" s="69"/>
      <c r="H30" s="68">
        <v>1</v>
      </c>
      <c r="I30" s="69"/>
      <c r="J30" s="69">
        <v>85610</v>
      </c>
      <c r="K30" s="69"/>
      <c r="L30" s="69"/>
      <c r="M30" s="69">
        <v>1</v>
      </c>
      <c r="N30" s="69" t="s">
        <v>293</v>
      </c>
      <c r="O30" s="81" t="s">
        <v>307</v>
      </c>
    </row>
    <row r="31" spans="2:15" ht="15.75" thickBot="1" x14ac:dyDescent="0.3">
      <c r="B31" s="65" t="s">
        <v>200</v>
      </c>
      <c r="C31" s="65">
        <v>13</v>
      </c>
      <c r="D31" s="66">
        <v>44876</v>
      </c>
      <c r="E31" s="65">
        <v>93010</v>
      </c>
      <c r="F31" s="65"/>
      <c r="G31" s="65"/>
      <c r="H31" s="116">
        <v>1</v>
      </c>
      <c r="I31" s="65"/>
      <c r="J31" s="69">
        <v>93010</v>
      </c>
      <c r="K31" s="69"/>
      <c r="L31" s="69"/>
      <c r="M31" s="69">
        <v>1</v>
      </c>
      <c r="N31" s="69" t="s">
        <v>308</v>
      </c>
      <c r="O31" s="81" t="s">
        <v>289</v>
      </c>
    </row>
    <row r="32" spans="2:15" ht="15.75" thickBot="1" x14ac:dyDescent="0.3">
      <c r="B32" s="65" t="s">
        <v>204</v>
      </c>
      <c r="C32" s="65">
        <v>14</v>
      </c>
      <c r="D32" s="66">
        <v>44880</v>
      </c>
      <c r="E32" s="65">
        <v>93880</v>
      </c>
      <c r="F32" s="65">
        <v>26</v>
      </c>
      <c r="G32" s="65"/>
      <c r="H32" s="116">
        <v>1</v>
      </c>
      <c r="I32" s="65"/>
      <c r="J32" s="69">
        <v>93880</v>
      </c>
      <c r="K32" s="69">
        <v>26</v>
      </c>
      <c r="L32" s="69"/>
      <c r="M32" s="69">
        <v>1</v>
      </c>
      <c r="N32" s="69" t="s">
        <v>309</v>
      </c>
      <c r="O32" s="81" t="s">
        <v>289</v>
      </c>
    </row>
    <row r="33" spans="2:15" ht="30.75" thickBot="1" x14ac:dyDescent="0.3">
      <c r="B33" s="65" t="s">
        <v>207</v>
      </c>
      <c r="C33" s="65">
        <v>15</v>
      </c>
      <c r="D33" s="66">
        <v>44881</v>
      </c>
      <c r="E33" s="65">
        <v>93010</v>
      </c>
      <c r="F33" s="65">
        <v>77</v>
      </c>
      <c r="G33" s="65"/>
      <c r="H33" s="68">
        <v>1</v>
      </c>
      <c r="I33" s="69"/>
      <c r="J33" s="69">
        <v>93010</v>
      </c>
      <c r="K33" s="65">
        <v>77</v>
      </c>
      <c r="L33" s="65"/>
      <c r="M33" s="65">
        <v>1</v>
      </c>
      <c r="N33" s="65" t="s">
        <v>310</v>
      </c>
      <c r="O33" s="81" t="s">
        <v>289</v>
      </c>
    </row>
    <row r="34" spans="2:15" ht="30.75" thickBot="1" x14ac:dyDescent="0.3">
      <c r="B34" s="65" t="s">
        <v>211</v>
      </c>
      <c r="C34" s="65">
        <v>16</v>
      </c>
      <c r="D34" s="66">
        <v>44884</v>
      </c>
      <c r="E34" s="65">
        <v>93010</v>
      </c>
      <c r="F34" s="65"/>
      <c r="G34" s="65"/>
      <c r="H34" s="68">
        <v>1</v>
      </c>
      <c r="I34" s="69"/>
      <c r="J34" s="65">
        <v>93010</v>
      </c>
      <c r="K34" s="65"/>
      <c r="L34" s="69"/>
      <c r="M34" s="69">
        <v>1</v>
      </c>
      <c r="N34" s="117"/>
      <c r="O34" s="81" t="s">
        <v>311</v>
      </c>
    </row>
    <row r="35" spans="2:15" ht="45.75" thickBot="1" x14ac:dyDescent="0.3">
      <c r="B35" s="69" t="s">
        <v>214</v>
      </c>
      <c r="C35" s="69">
        <v>17</v>
      </c>
      <c r="D35" s="115">
        <v>44884</v>
      </c>
      <c r="E35" s="69">
        <v>99232</v>
      </c>
      <c r="F35" s="69"/>
      <c r="G35" s="69"/>
      <c r="H35" s="68">
        <v>1</v>
      </c>
      <c r="I35" s="69" t="s">
        <v>108</v>
      </c>
      <c r="J35" s="69">
        <v>99232</v>
      </c>
      <c r="K35" s="69"/>
      <c r="L35" s="69"/>
      <c r="M35" s="69">
        <v>1</v>
      </c>
      <c r="N35" s="69" t="s">
        <v>312</v>
      </c>
      <c r="O35" s="81" t="s">
        <v>313</v>
      </c>
    </row>
    <row r="36" spans="2:15" ht="195.75" thickBot="1" x14ac:dyDescent="0.3">
      <c r="B36" s="69" t="s">
        <v>217</v>
      </c>
      <c r="C36" s="69">
        <v>18</v>
      </c>
      <c r="D36" s="115">
        <v>44888</v>
      </c>
      <c r="E36" s="69">
        <v>99232</v>
      </c>
      <c r="F36" s="69">
        <v>24</v>
      </c>
      <c r="G36" s="69"/>
      <c r="H36" s="68">
        <v>1</v>
      </c>
      <c r="I36" s="69"/>
      <c r="J36" s="70" t="s">
        <v>22</v>
      </c>
      <c r="K36" s="69"/>
      <c r="L36" s="69"/>
      <c r="M36" s="69"/>
      <c r="N36" s="69"/>
      <c r="O36" s="81" t="s">
        <v>314</v>
      </c>
    </row>
    <row r="37" spans="2:15" ht="45.75" thickBot="1" x14ac:dyDescent="0.3">
      <c r="B37" s="69" t="s">
        <v>222</v>
      </c>
      <c r="C37" s="69">
        <v>19</v>
      </c>
      <c r="D37" s="115">
        <v>44889</v>
      </c>
      <c r="E37" s="69">
        <v>99233</v>
      </c>
      <c r="F37" s="69"/>
      <c r="G37" s="69"/>
      <c r="H37" s="68">
        <v>1</v>
      </c>
      <c r="I37" s="69" t="s">
        <v>108</v>
      </c>
      <c r="J37" s="70">
        <v>99232</v>
      </c>
      <c r="K37" s="69"/>
      <c r="L37" s="69"/>
      <c r="M37" s="69">
        <v>1</v>
      </c>
      <c r="N37" s="69" t="s">
        <v>315</v>
      </c>
      <c r="O37" s="81" t="s">
        <v>316</v>
      </c>
    </row>
    <row r="38" spans="2:15" ht="60.75" thickBot="1" x14ac:dyDescent="0.3">
      <c r="B38" s="65" t="s">
        <v>227</v>
      </c>
      <c r="C38" s="65">
        <v>20</v>
      </c>
      <c r="D38" s="66">
        <v>44894</v>
      </c>
      <c r="E38" s="65">
        <v>99214</v>
      </c>
      <c r="F38" s="65"/>
      <c r="G38" s="65"/>
      <c r="H38" s="68">
        <v>1</v>
      </c>
      <c r="I38" s="69" t="s">
        <v>108</v>
      </c>
      <c r="J38" s="69">
        <v>99214</v>
      </c>
      <c r="K38" s="65"/>
      <c r="L38" s="65"/>
      <c r="M38" s="65">
        <v>1</v>
      </c>
      <c r="N38" s="65" t="s">
        <v>317</v>
      </c>
      <c r="O38" s="81" t="s">
        <v>318</v>
      </c>
    </row>
    <row r="39" spans="2:15" ht="30" x14ac:dyDescent="0.25">
      <c r="B39" s="103" t="s">
        <v>233</v>
      </c>
      <c r="C39" s="103">
        <v>21</v>
      </c>
      <c r="D39" s="112">
        <v>44907</v>
      </c>
      <c r="E39" s="103">
        <v>99291</v>
      </c>
      <c r="F39" s="103">
        <v>25</v>
      </c>
      <c r="G39" s="103"/>
      <c r="H39" s="111">
        <v>1</v>
      </c>
      <c r="I39" s="103" t="s">
        <v>319</v>
      </c>
      <c r="J39" s="103">
        <v>99291</v>
      </c>
      <c r="K39" s="103">
        <v>25</v>
      </c>
      <c r="L39" s="103"/>
      <c r="M39" s="103">
        <v>1</v>
      </c>
      <c r="N39" s="105" t="s">
        <v>320</v>
      </c>
      <c r="O39" s="121" t="s">
        <v>321</v>
      </c>
    </row>
    <row r="40" spans="2:15" ht="30" x14ac:dyDescent="0.25">
      <c r="B40" s="103" t="s">
        <v>233</v>
      </c>
      <c r="C40" s="105">
        <v>21</v>
      </c>
      <c r="D40" s="106">
        <v>44907</v>
      </c>
      <c r="E40" s="105">
        <v>92941</v>
      </c>
      <c r="F40" s="105" t="s">
        <v>322</v>
      </c>
      <c r="G40" s="105"/>
      <c r="H40" s="110">
        <v>1</v>
      </c>
      <c r="I40" s="108"/>
      <c r="J40" s="108">
        <v>92941</v>
      </c>
      <c r="K40" s="105"/>
      <c r="L40" s="105"/>
      <c r="M40" s="105">
        <v>1</v>
      </c>
      <c r="N40" s="105" t="s">
        <v>323</v>
      </c>
      <c r="O40" s="121" t="s">
        <v>289</v>
      </c>
    </row>
    <row r="41" spans="2:15" ht="30" x14ac:dyDescent="0.25">
      <c r="B41" s="103" t="s">
        <v>233</v>
      </c>
      <c r="C41" s="103">
        <v>21</v>
      </c>
      <c r="D41" s="112">
        <v>44907</v>
      </c>
      <c r="E41" s="103">
        <v>93458</v>
      </c>
      <c r="F41" s="103">
        <v>26</v>
      </c>
      <c r="G41" s="103">
        <v>59</v>
      </c>
      <c r="H41" s="111">
        <v>1</v>
      </c>
      <c r="I41" s="103"/>
      <c r="J41" s="103">
        <v>93458</v>
      </c>
      <c r="K41" s="103">
        <v>26</v>
      </c>
      <c r="L41" s="103">
        <v>59</v>
      </c>
      <c r="M41" s="103">
        <v>1</v>
      </c>
      <c r="N41" s="105" t="s">
        <v>323</v>
      </c>
      <c r="O41" s="121" t="s">
        <v>289</v>
      </c>
    </row>
    <row r="42" spans="2:15" ht="30" x14ac:dyDescent="0.25">
      <c r="B42" s="103" t="s">
        <v>233</v>
      </c>
      <c r="C42" s="103">
        <v>21</v>
      </c>
      <c r="D42" s="112">
        <v>44907</v>
      </c>
      <c r="E42" s="103">
        <v>92973</v>
      </c>
      <c r="F42" s="103">
        <v>59</v>
      </c>
      <c r="G42" s="103"/>
      <c r="H42" s="111">
        <v>1</v>
      </c>
      <c r="I42" s="103"/>
      <c r="J42" s="103">
        <v>92973</v>
      </c>
      <c r="K42" s="103">
        <v>59</v>
      </c>
      <c r="L42" s="103"/>
      <c r="M42" s="103">
        <v>1</v>
      </c>
      <c r="N42" s="105" t="s">
        <v>323</v>
      </c>
      <c r="O42" s="121" t="s">
        <v>289</v>
      </c>
    </row>
    <row r="43" spans="2:15" ht="30" x14ac:dyDescent="0.25">
      <c r="B43" s="103" t="s">
        <v>233</v>
      </c>
      <c r="C43" s="103">
        <v>21</v>
      </c>
      <c r="D43" s="112">
        <v>44907</v>
      </c>
      <c r="E43" s="103">
        <v>92978</v>
      </c>
      <c r="F43" s="103">
        <v>26</v>
      </c>
      <c r="G43" s="103" t="s">
        <v>322</v>
      </c>
      <c r="H43" s="111">
        <v>1</v>
      </c>
      <c r="I43" s="103"/>
      <c r="J43" s="103">
        <v>92978</v>
      </c>
      <c r="K43" s="103">
        <v>26</v>
      </c>
      <c r="L43" s="103"/>
      <c r="M43" s="103">
        <v>1</v>
      </c>
      <c r="N43" s="105" t="s">
        <v>323</v>
      </c>
      <c r="O43" s="121" t="s">
        <v>289</v>
      </c>
    </row>
    <row r="44" spans="2:15" ht="105" x14ac:dyDescent="0.25">
      <c r="B44" s="103" t="s">
        <v>233</v>
      </c>
      <c r="C44" s="99">
        <v>21</v>
      </c>
      <c r="D44" s="101">
        <v>44907</v>
      </c>
      <c r="E44" s="99">
        <v>99152</v>
      </c>
      <c r="F44" s="99"/>
      <c r="G44" s="99"/>
      <c r="H44" s="102">
        <v>1</v>
      </c>
      <c r="I44" s="99"/>
      <c r="J44" s="118" t="s">
        <v>324</v>
      </c>
      <c r="K44" s="103"/>
      <c r="L44" s="103"/>
      <c r="M44" s="103">
        <v>1</v>
      </c>
      <c r="N44" s="105" t="s">
        <v>323</v>
      </c>
      <c r="O44" s="121" t="s">
        <v>325</v>
      </c>
    </row>
    <row r="45" spans="2:15" ht="15.75" thickBot="1" x14ac:dyDescent="0.3">
      <c r="B45" s="103" t="s">
        <v>233</v>
      </c>
      <c r="C45" s="59">
        <v>21</v>
      </c>
      <c r="D45" s="60">
        <v>44907</v>
      </c>
      <c r="E45" s="59">
        <v>93010</v>
      </c>
      <c r="F45" s="59">
        <v>59</v>
      </c>
      <c r="G45" s="59"/>
      <c r="H45" s="104">
        <v>1</v>
      </c>
      <c r="I45" s="59"/>
      <c r="J45" s="63">
        <v>93010</v>
      </c>
      <c r="K45" s="63">
        <v>59</v>
      </c>
      <c r="L45" s="63"/>
      <c r="M45" s="63">
        <v>1</v>
      </c>
      <c r="N45" s="63" t="s">
        <v>301</v>
      </c>
      <c r="O45" s="80" t="s">
        <v>289</v>
      </c>
    </row>
    <row r="46" spans="2:15" ht="135.75" thickBot="1" x14ac:dyDescent="0.3">
      <c r="B46" s="65" t="s">
        <v>234</v>
      </c>
      <c r="C46" s="65">
        <v>22</v>
      </c>
      <c r="D46" s="66">
        <v>44914</v>
      </c>
      <c r="E46" s="65">
        <v>99213</v>
      </c>
      <c r="F46" s="65"/>
      <c r="G46" s="65"/>
      <c r="H46" s="116">
        <v>1</v>
      </c>
      <c r="I46" s="65"/>
      <c r="J46" s="70" t="s">
        <v>22</v>
      </c>
      <c r="K46" s="69"/>
      <c r="L46" s="69"/>
      <c r="M46" s="69"/>
      <c r="N46" s="69"/>
      <c r="O46" s="81" t="s">
        <v>326</v>
      </c>
    </row>
    <row r="47" spans="2:15" ht="30" x14ac:dyDescent="0.25">
      <c r="B47" s="108" t="s">
        <v>239</v>
      </c>
      <c r="C47" s="108">
        <v>23</v>
      </c>
      <c r="D47" s="113">
        <v>44914</v>
      </c>
      <c r="E47" s="108">
        <v>78452</v>
      </c>
      <c r="F47" s="108">
        <v>26</v>
      </c>
      <c r="G47" s="108"/>
      <c r="H47" s="110">
        <v>1</v>
      </c>
      <c r="I47" s="108"/>
      <c r="J47" s="108">
        <v>78452</v>
      </c>
      <c r="K47" s="108">
        <v>26</v>
      </c>
      <c r="L47" s="108"/>
      <c r="M47" s="108">
        <v>1</v>
      </c>
      <c r="N47" s="108" t="s">
        <v>302</v>
      </c>
      <c r="O47" s="122" t="s">
        <v>289</v>
      </c>
    </row>
    <row r="48" spans="2:15" ht="30" x14ac:dyDescent="0.25">
      <c r="B48" s="108" t="s">
        <v>239</v>
      </c>
      <c r="C48" s="99">
        <v>23</v>
      </c>
      <c r="D48" s="101">
        <v>44914</v>
      </c>
      <c r="E48" s="99">
        <v>93306</v>
      </c>
      <c r="F48" s="99">
        <v>26</v>
      </c>
      <c r="G48" s="99">
        <v>59</v>
      </c>
      <c r="H48" s="111">
        <v>1</v>
      </c>
      <c r="I48" s="103"/>
      <c r="J48" s="103">
        <v>93306</v>
      </c>
      <c r="K48" s="99">
        <v>26</v>
      </c>
      <c r="L48" s="99">
        <v>59</v>
      </c>
      <c r="M48" s="99">
        <v>1</v>
      </c>
      <c r="N48" s="99" t="s">
        <v>302</v>
      </c>
      <c r="O48" s="121" t="s">
        <v>289</v>
      </c>
    </row>
    <row r="49" spans="2:15" ht="30" x14ac:dyDescent="0.25">
      <c r="B49" s="108" t="s">
        <v>239</v>
      </c>
      <c r="C49" s="99">
        <v>23</v>
      </c>
      <c r="D49" s="101">
        <v>44914</v>
      </c>
      <c r="E49" s="99">
        <v>93016</v>
      </c>
      <c r="F49" s="99"/>
      <c r="G49" s="99"/>
      <c r="H49" s="111">
        <v>1</v>
      </c>
      <c r="I49" s="103"/>
      <c r="J49" s="103">
        <v>93016</v>
      </c>
      <c r="K49" s="99"/>
      <c r="L49" s="99"/>
      <c r="M49" s="99">
        <v>1</v>
      </c>
      <c r="N49" s="99" t="s">
        <v>302</v>
      </c>
      <c r="O49" s="121" t="s">
        <v>289</v>
      </c>
    </row>
    <row r="50" spans="2:15" ht="30.75" thickBot="1" x14ac:dyDescent="0.3">
      <c r="B50" s="108" t="s">
        <v>239</v>
      </c>
      <c r="C50" s="63">
        <v>23</v>
      </c>
      <c r="D50" s="109">
        <v>44914</v>
      </c>
      <c r="E50" s="63">
        <v>93018</v>
      </c>
      <c r="F50" s="63"/>
      <c r="G50" s="63"/>
      <c r="H50" s="62">
        <v>1</v>
      </c>
      <c r="I50" s="63"/>
      <c r="J50" s="63">
        <v>93018</v>
      </c>
      <c r="K50" s="63"/>
      <c r="L50" s="63"/>
      <c r="M50" s="63">
        <v>1</v>
      </c>
      <c r="N50" s="63" t="s">
        <v>302</v>
      </c>
      <c r="O50" s="80" t="s">
        <v>289</v>
      </c>
    </row>
    <row r="51" spans="2:15" ht="15.75" thickBot="1" x14ac:dyDescent="0.3">
      <c r="B51" s="69" t="s">
        <v>243</v>
      </c>
      <c r="C51" s="69">
        <v>24</v>
      </c>
      <c r="D51" s="115">
        <v>44923</v>
      </c>
      <c r="E51" s="69">
        <v>93010</v>
      </c>
      <c r="F51" s="69"/>
      <c r="G51" s="69"/>
      <c r="H51" s="68">
        <v>1</v>
      </c>
      <c r="I51" s="69"/>
      <c r="J51" s="69">
        <v>93010</v>
      </c>
      <c r="K51" s="69"/>
      <c r="L51" s="69"/>
      <c r="M51" s="69">
        <v>1</v>
      </c>
      <c r="N51" s="69" t="s">
        <v>301</v>
      </c>
      <c r="O51" s="81" t="s">
        <v>289</v>
      </c>
    </row>
    <row r="52" spans="2:15" x14ac:dyDescent="0.25">
      <c r="B52" s="108" t="s">
        <v>248</v>
      </c>
      <c r="C52" s="108">
        <v>25</v>
      </c>
      <c r="D52" s="119">
        <v>44937</v>
      </c>
      <c r="E52" s="108">
        <v>93242</v>
      </c>
      <c r="F52" s="108"/>
      <c r="G52" s="108"/>
      <c r="H52" s="110">
        <v>1</v>
      </c>
      <c r="I52" s="108"/>
      <c r="J52" s="108">
        <v>93242</v>
      </c>
      <c r="K52" s="108"/>
      <c r="L52" s="108"/>
      <c r="M52" s="108">
        <v>1</v>
      </c>
      <c r="N52" s="108" t="s">
        <v>327</v>
      </c>
      <c r="O52" s="135" t="s">
        <v>328</v>
      </c>
    </row>
    <row r="53" spans="2:15" ht="15.75" thickBot="1" x14ac:dyDescent="0.3">
      <c r="B53" s="63" t="s">
        <v>248</v>
      </c>
      <c r="C53" s="63">
        <v>25</v>
      </c>
      <c r="D53" s="120">
        <v>44937</v>
      </c>
      <c r="E53" s="63">
        <v>93244</v>
      </c>
      <c r="F53" s="63"/>
      <c r="G53" s="63"/>
      <c r="H53" s="62">
        <v>1</v>
      </c>
      <c r="I53" s="63"/>
      <c r="J53" s="63">
        <v>93244</v>
      </c>
      <c r="K53" s="63"/>
      <c r="L53" s="63"/>
      <c r="M53" s="63">
        <v>1</v>
      </c>
      <c r="N53" s="63" t="s">
        <v>327</v>
      </c>
      <c r="O53" s="136"/>
    </row>
    <row r="54" spans="2:15" ht="60" x14ac:dyDescent="0.25">
      <c r="B54" s="105" t="s">
        <v>251</v>
      </c>
      <c r="C54" s="105">
        <v>26</v>
      </c>
      <c r="D54" s="106">
        <v>44925</v>
      </c>
      <c r="E54" s="105">
        <v>99232</v>
      </c>
      <c r="F54" s="105"/>
      <c r="G54" s="105"/>
      <c r="H54" s="107">
        <v>1</v>
      </c>
      <c r="I54" s="105" t="s">
        <v>108</v>
      </c>
      <c r="J54" s="108">
        <v>99232</v>
      </c>
      <c r="K54" s="108"/>
      <c r="L54" s="108"/>
      <c r="M54" s="108">
        <v>1</v>
      </c>
      <c r="N54" s="108" t="s">
        <v>329</v>
      </c>
      <c r="O54" s="123" t="s">
        <v>304</v>
      </c>
    </row>
    <row r="55" spans="2:15" ht="15.75" thickBot="1" x14ac:dyDescent="0.3">
      <c r="B55" s="59" t="s">
        <v>251</v>
      </c>
      <c r="C55" s="59">
        <v>26</v>
      </c>
      <c r="D55" s="60">
        <v>44925</v>
      </c>
      <c r="E55" s="59">
        <v>93010</v>
      </c>
      <c r="F55" s="59"/>
      <c r="G55" s="59"/>
      <c r="H55" s="104">
        <v>1</v>
      </c>
      <c r="I55" s="59"/>
      <c r="J55" s="63">
        <v>93010</v>
      </c>
      <c r="K55" s="63"/>
      <c r="L55" s="63"/>
      <c r="M55" s="63">
        <v>1</v>
      </c>
      <c r="N55" s="63" t="s">
        <v>301</v>
      </c>
      <c r="O55" s="81" t="s">
        <v>289</v>
      </c>
    </row>
    <row r="56" spans="2:15" ht="15.75" thickBot="1" x14ac:dyDescent="0.3">
      <c r="B56" s="65" t="s">
        <v>256</v>
      </c>
      <c r="C56" s="65">
        <v>27</v>
      </c>
      <c r="D56" s="66">
        <v>44929</v>
      </c>
      <c r="E56" s="65">
        <v>93306</v>
      </c>
      <c r="F56" s="65">
        <v>26</v>
      </c>
      <c r="G56" s="65"/>
      <c r="H56" s="68">
        <v>1</v>
      </c>
      <c r="I56" s="69"/>
      <c r="J56" s="69">
        <v>93306</v>
      </c>
      <c r="K56" s="65">
        <v>26</v>
      </c>
      <c r="L56" s="65"/>
      <c r="M56" s="65">
        <v>1</v>
      </c>
      <c r="N56" s="65" t="s">
        <v>330</v>
      </c>
      <c r="O56" s="81" t="s">
        <v>289</v>
      </c>
    </row>
    <row r="57" spans="2:15" ht="105.75" thickBot="1" x14ac:dyDescent="0.3">
      <c r="B57" s="65" t="s">
        <v>260</v>
      </c>
      <c r="C57" s="65">
        <v>28</v>
      </c>
      <c r="D57" s="66">
        <v>44931</v>
      </c>
      <c r="E57" s="65">
        <v>99232</v>
      </c>
      <c r="F57" s="65"/>
      <c r="G57" s="65"/>
      <c r="H57" s="68">
        <v>1</v>
      </c>
      <c r="I57" s="69" t="s">
        <v>108</v>
      </c>
      <c r="J57" s="65">
        <v>99232</v>
      </c>
      <c r="K57" s="65"/>
      <c r="L57" s="65"/>
      <c r="M57" s="65">
        <v>1</v>
      </c>
      <c r="N57" s="65" t="s">
        <v>331</v>
      </c>
      <c r="O57" s="81" t="s">
        <v>332</v>
      </c>
    </row>
    <row r="58" spans="2:15" ht="60" x14ac:dyDescent="0.25">
      <c r="B58" s="108" t="s">
        <v>263</v>
      </c>
      <c r="C58" s="108">
        <v>29</v>
      </c>
      <c r="D58" s="113">
        <v>44931</v>
      </c>
      <c r="E58" s="108">
        <v>99232</v>
      </c>
      <c r="F58" s="108">
        <v>25</v>
      </c>
      <c r="G58" s="108"/>
      <c r="H58" s="110">
        <v>1</v>
      </c>
      <c r="I58" s="108" t="s">
        <v>108</v>
      </c>
      <c r="J58" s="108">
        <v>99232</v>
      </c>
      <c r="K58" s="108">
        <v>25</v>
      </c>
      <c r="L58" s="108"/>
      <c r="M58" s="108">
        <v>1</v>
      </c>
      <c r="N58" s="108" t="s">
        <v>333</v>
      </c>
      <c r="O58" s="122" t="s">
        <v>334</v>
      </c>
    </row>
    <row r="59" spans="2:15" x14ac:dyDescent="0.25">
      <c r="B59" s="108" t="s">
        <v>263</v>
      </c>
      <c r="C59" s="103">
        <v>29</v>
      </c>
      <c r="D59" s="112">
        <v>44931</v>
      </c>
      <c r="E59" s="103">
        <v>93308</v>
      </c>
      <c r="F59" s="103">
        <v>26</v>
      </c>
      <c r="G59" s="103"/>
      <c r="H59" s="111">
        <v>1</v>
      </c>
      <c r="I59" s="103"/>
      <c r="J59" s="103">
        <v>93308</v>
      </c>
      <c r="K59" s="103">
        <v>26</v>
      </c>
      <c r="L59" s="103"/>
      <c r="M59" s="103">
        <v>1</v>
      </c>
      <c r="N59" s="103" t="s">
        <v>293</v>
      </c>
      <c r="O59" s="121" t="s">
        <v>289</v>
      </c>
    </row>
    <row r="60" spans="2:15" ht="15.75" thickBot="1" x14ac:dyDescent="0.3">
      <c r="B60" s="108" t="s">
        <v>263</v>
      </c>
      <c r="C60" s="63">
        <v>29</v>
      </c>
      <c r="D60" s="109">
        <v>44931</v>
      </c>
      <c r="E60" s="63">
        <v>93010</v>
      </c>
      <c r="F60" s="63">
        <v>59</v>
      </c>
      <c r="G60" s="63"/>
      <c r="H60" s="62">
        <v>1</v>
      </c>
      <c r="I60" s="63"/>
      <c r="J60" s="63">
        <v>93010</v>
      </c>
      <c r="K60" s="63">
        <v>59</v>
      </c>
      <c r="L60" s="63"/>
      <c r="M60" s="63">
        <v>1</v>
      </c>
      <c r="N60" s="63" t="s">
        <v>301</v>
      </c>
      <c r="O60" s="80" t="s">
        <v>289</v>
      </c>
    </row>
    <row r="61" spans="2:15" ht="60.75" thickBot="1" x14ac:dyDescent="0.3">
      <c r="B61" s="65" t="s">
        <v>270</v>
      </c>
      <c r="C61" s="65">
        <v>30</v>
      </c>
      <c r="D61" s="66">
        <v>44942</v>
      </c>
      <c r="E61" s="65">
        <v>99232</v>
      </c>
      <c r="F61" s="65"/>
      <c r="G61" s="65"/>
      <c r="H61" s="68">
        <v>1</v>
      </c>
      <c r="I61" s="69" t="s">
        <v>108</v>
      </c>
      <c r="J61" s="69">
        <v>99232</v>
      </c>
      <c r="K61" s="65"/>
      <c r="L61" s="65"/>
      <c r="M61" s="65">
        <v>1</v>
      </c>
      <c r="N61" s="65" t="s">
        <v>335</v>
      </c>
      <c r="O61" s="81" t="s">
        <v>336</v>
      </c>
    </row>
    <row r="62" spans="2:15" x14ac:dyDescent="0.25">
      <c r="B62" s="6"/>
      <c r="C62" s="6"/>
      <c r="D62" s="6"/>
      <c r="E62" s="6"/>
      <c r="F62" s="6"/>
      <c r="G62" s="6"/>
      <c r="H62" s="6"/>
      <c r="I62" s="6"/>
      <c r="J62" s="6"/>
      <c r="K62" s="6"/>
      <c r="L62" s="6"/>
      <c r="M62" s="6"/>
      <c r="N62" s="6"/>
    </row>
    <row r="63" spans="2:15" ht="15.75" thickBot="1" x14ac:dyDescent="0.3">
      <c r="B63" s="4"/>
      <c r="C63" s="4"/>
      <c r="D63" s="5"/>
      <c r="E63" s="4"/>
      <c r="F63" s="4"/>
      <c r="G63" s="5"/>
      <c r="H63" s="6"/>
      <c r="I63" s="5"/>
      <c r="J63" s="5"/>
      <c r="K63" s="13"/>
      <c r="L63" s="13"/>
      <c r="M63" s="13"/>
      <c r="N63" s="13"/>
      <c r="O63" s="77"/>
    </row>
    <row r="64" spans="2:15" ht="45.75" thickBot="1" x14ac:dyDescent="0.3">
      <c r="B64" s="22" t="s">
        <v>3</v>
      </c>
      <c r="C64" s="33" t="s">
        <v>4</v>
      </c>
      <c r="D64" s="33" t="s">
        <v>5</v>
      </c>
      <c r="E64" s="126" t="s">
        <v>6</v>
      </c>
      <c r="F64" s="127"/>
      <c r="G64" s="128"/>
      <c r="H64" s="33" t="s">
        <v>7</v>
      </c>
      <c r="I64" s="5"/>
      <c r="J64" s="5"/>
      <c r="K64" s="13"/>
      <c r="L64" s="13"/>
      <c r="M64" s="13"/>
      <c r="N64" s="13"/>
      <c r="O64" s="77"/>
    </row>
    <row r="65" spans="2:15" ht="51.75" thickBot="1" x14ac:dyDescent="0.3">
      <c r="B65" s="23"/>
      <c r="C65" s="129"/>
      <c r="D65" s="130"/>
      <c r="E65" s="32" t="s">
        <v>8</v>
      </c>
      <c r="F65" s="32" t="s">
        <v>9</v>
      </c>
      <c r="G65" s="32" t="s">
        <v>10</v>
      </c>
      <c r="H65" s="25"/>
      <c r="I65" s="5"/>
      <c r="J65" s="5"/>
      <c r="K65" s="13"/>
      <c r="L65" s="13"/>
      <c r="M65" s="13"/>
      <c r="N65" s="13"/>
      <c r="O65" s="77"/>
    </row>
    <row r="66" spans="2:15" ht="15.75" thickBot="1" x14ac:dyDescent="0.3">
      <c r="B66" s="7" t="s">
        <v>11</v>
      </c>
      <c r="C66" s="24">
        <v>15</v>
      </c>
      <c r="D66" s="24">
        <v>11</v>
      </c>
      <c r="E66" s="24">
        <v>1</v>
      </c>
      <c r="F66" s="24">
        <v>0</v>
      </c>
      <c r="G66" s="24">
        <v>3</v>
      </c>
      <c r="H66" s="26">
        <f xml:space="preserve"> D66/C66</f>
        <v>0.73333333333333328</v>
      </c>
      <c r="I66" s="5"/>
      <c r="J66" s="5"/>
      <c r="K66" s="13"/>
      <c r="L66" s="13"/>
      <c r="M66" s="13"/>
      <c r="N66" s="13"/>
      <c r="O66" s="77"/>
    </row>
    <row r="67" spans="2:15" x14ac:dyDescent="0.25">
      <c r="B67" s="131"/>
      <c r="C67" s="124"/>
      <c r="D67" s="124"/>
      <c r="E67" s="133" t="s">
        <v>22</v>
      </c>
      <c r="F67" s="133" t="s">
        <v>23</v>
      </c>
      <c r="G67" s="133" t="s">
        <v>24</v>
      </c>
      <c r="H67" s="124"/>
      <c r="I67" s="5"/>
      <c r="J67" s="5"/>
      <c r="K67" s="13"/>
      <c r="L67" s="13"/>
      <c r="M67" s="13"/>
      <c r="N67" s="13"/>
      <c r="O67" s="77"/>
    </row>
    <row r="68" spans="2:15" ht="15.75" thickBot="1" x14ac:dyDescent="0.3">
      <c r="B68" s="132"/>
      <c r="C68" s="125"/>
      <c r="D68" s="125"/>
      <c r="E68" s="134"/>
      <c r="F68" s="134"/>
      <c r="G68" s="134"/>
      <c r="H68" s="125"/>
      <c r="I68" s="5"/>
      <c r="J68" s="5"/>
      <c r="K68" s="13"/>
      <c r="L68" s="13"/>
      <c r="M68" s="13"/>
      <c r="N68" s="13"/>
      <c r="O68" s="77"/>
    </row>
    <row r="69" spans="2:15" ht="30.75" thickBot="1" x14ac:dyDescent="0.3">
      <c r="B69" s="7" t="s">
        <v>25</v>
      </c>
      <c r="C69" s="24">
        <v>38</v>
      </c>
      <c r="D69" s="24">
        <v>38</v>
      </c>
      <c r="E69" s="24">
        <v>0</v>
      </c>
      <c r="F69" s="24">
        <v>0</v>
      </c>
      <c r="G69" s="24">
        <v>0</v>
      </c>
      <c r="H69" s="26">
        <f>D69/C69</f>
        <v>1</v>
      </c>
      <c r="I69" s="5"/>
      <c r="J69" s="5"/>
      <c r="K69" s="13"/>
      <c r="L69" s="13"/>
      <c r="M69" s="13"/>
      <c r="N69" s="13"/>
      <c r="O69" s="77"/>
    </row>
  </sheetData>
  <mergeCells count="15">
    <mergeCell ref="O52:O53"/>
    <mergeCell ref="B2:E2"/>
    <mergeCell ref="B3:E3"/>
    <mergeCell ref="B4:E4"/>
    <mergeCell ref="B5:E5"/>
    <mergeCell ref="B6:E6"/>
    <mergeCell ref="H67:H68"/>
    <mergeCell ref="E64:G64"/>
    <mergeCell ref="C65:D65"/>
    <mergeCell ref="B67:B68"/>
    <mergeCell ref="C67:C68"/>
    <mergeCell ref="D67:D68"/>
    <mergeCell ref="E67:E68"/>
    <mergeCell ref="F67:F68"/>
    <mergeCell ref="G67:G68"/>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22"/>
  <sheetViews>
    <sheetView zoomScale="90" zoomScaleNormal="90" zoomScalePageLayoutView="80" workbookViewId="0">
      <pane ySplit="8" topLeftCell="A9" activePane="bottomLeft" state="frozen"/>
      <selection pane="bottomLeft" activeCell="O4" sqref="O4"/>
    </sheetView>
  </sheetViews>
  <sheetFormatPr defaultColWidth="9.140625" defaultRowHeight="15" x14ac:dyDescent="0.25"/>
  <cols>
    <col min="1" max="1" width="3.42578125" style="8" bestFit="1" customWidth="1"/>
    <col min="2" max="2" width="15.7109375" style="4" hidden="1" customWidth="1"/>
    <col min="3" max="3" width="20.5703125" style="4" hidden="1" customWidth="1"/>
    <col min="4" max="4" width="17.7109375" style="4" hidden="1" customWidth="1"/>
    <col min="5" max="5" width="11.7109375" style="5" customWidth="1"/>
    <col min="6" max="6" width="10.7109375" style="4" bestFit="1" customWidth="1"/>
    <col min="7" max="8" width="10.28515625" style="4" customWidth="1"/>
    <col min="9" max="9" width="9" style="5" customWidth="1"/>
    <col min="10" max="10" width="9.85546875" style="5" customWidth="1"/>
    <col min="11" max="12" width="9" style="5" customWidth="1"/>
    <col min="13" max="13" width="9.7109375" style="5" customWidth="1"/>
    <col min="14" max="14" width="9.28515625" style="5" bestFit="1" customWidth="1"/>
    <col min="15" max="16" width="11.5703125" style="5" bestFit="1" customWidth="1"/>
    <col min="17" max="17" width="10" style="5" customWidth="1"/>
    <col min="18" max="18" width="9.5703125" style="5" bestFit="1" customWidth="1"/>
    <col min="19" max="19" width="9.5703125" style="5" customWidth="1"/>
    <col min="20" max="20" width="9.42578125" style="13" customWidth="1"/>
    <col min="21" max="21" width="7.7109375" style="13" customWidth="1"/>
    <col min="22" max="22" width="9.28515625" style="5" customWidth="1"/>
    <col min="23" max="25" width="9.5703125" style="5" customWidth="1"/>
    <col min="26" max="26" width="69.85546875" style="5" customWidth="1"/>
    <col min="27" max="27" width="10.5703125" customWidth="1"/>
    <col min="40" max="40" width="10.7109375" customWidth="1"/>
    <col min="43" max="43" width="13.7109375" customWidth="1"/>
    <col min="52" max="16384" width="9.140625" style="8"/>
  </cols>
  <sheetData>
    <row r="1" spans="1:51" x14ac:dyDescent="0.25">
      <c r="B1" s="9"/>
      <c r="C1" s="9"/>
      <c r="D1" s="9"/>
      <c r="E1" s="10"/>
      <c r="F1" s="9"/>
      <c r="G1" s="9"/>
      <c r="H1" s="9"/>
      <c r="I1" s="10"/>
      <c r="J1" s="10"/>
      <c r="K1" s="10"/>
      <c r="L1" s="10"/>
      <c r="M1" s="10"/>
      <c r="N1" s="10"/>
      <c r="O1" s="10"/>
      <c r="P1" s="10"/>
      <c r="Q1" s="10"/>
      <c r="R1" s="10"/>
      <c r="S1" s="10"/>
      <c r="T1" s="11"/>
      <c r="U1" s="11"/>
      <c r="V1" s="10"/>
      <c r="W1" s="10"/>
      <c r="X1" s="10"/>
      <c r="Y1" s="10"/>
      <c r="Z1" s="10"/>
    </row>
    <row r="2" spans="1:51" s="12" customFormat="1" x14ac:dyDescent="0.25">
      <c r="E2" s="53" t="s">
        <v>13</v>
      </c>
      <c r="F2" s="53"/>
      <c r="G2" s="53"/>
      <c r="H2" s="53"/>
      <c r="I2" s="53"/>
      <c r="L2" s="5"/>
      <c r="M2" s="3"/>
      <c r="N2" s="3"/>
      <c r="O2" s="3"/>
      <c r="P2" s="3"/>
      <c r="Q2" s="5"/>
      <c r="R2" s="5"/>
      <c r="S2" s="5"/>
      <c r="T2" s="13"/>
      <c r="U2" s="13"/>
      <c r="V2" s="5"/>
      <c r="W2" s="5"/>
      <c r="X2" s="5"/>
      <c r="Y2" s="5"/>
      <c r="Z2" s="5"/>
      <c r="AA2"/>
      <c r="AB2"/>
      <c r="AC2"/>
      <c r="AD2"/>
      <c r="AE2"/>
      <c r="AF2"/>
      <c r="AG2"/>
      <c r="AH2"/>
      <c r="AI2"/>
      <c r="AJ2"/>
      <c r="AK2"/>
      <c r="AL2"/>
      <c r="AM2"/>
      <c r="AN2"/>
      <c r="AO2"/>
      <c r="AP2"/>
      <c r="AQ2"/>
      <c r="AR2"/>
      <c r="AS2"/>
      <c r="AT2"/>
      <c r="AU2"/>
      <c r="AV2"/>
      <c r="AW2"/>
      <c r="AX2"/>
      <c r="AY2"/>
    </row>
    <row r="3" spans="1:51" s="12" customFormat="1" ht="15" customHeight="1" x14ac:dyDescent="0.25">
      <c r="E3" s="54" t="s">
        <v>83</v>
      </c>
      <c r="F3" s="54"/>
      <c r="G3" s="54"/>
      <c r="H3" s="54"/>
      <c r="I3" s="54"/>
      <c r="L3" s="5"/>
      <c r="M3" s="3"/>
      <c r="N3" s="3"/>
      <c r="O3" s="3"/>
      <c r="P3" s="3"/>
      <c r="Q3" s="5"/>
      <c r="R3" s="5"/>
      <c r="S3" s="5"/>
      <c r="T3" s="13"/>
      <c r="U3" s="13"/>
      <c r="V3" s="5"/>
      <c r="W3" s="5"/>
      <c r="X3" s="5"/>
      <c r="Y3" s="5"/>
      <c r="Z3" s="5"/>
      <c r="AA3"/>
      <c r="AB3"/>
      <c r="AC3"/>
      <c r="AD3"/>
      <c r="AE3"/>
      <c r="AF3"/>
      <c r="AG3"/>
      <c r="AH3"/>
      <c r="AI3"/>
      <c r="AJ3"/>
      <c r="AK3"/>
      <c r="AL3"/>
      <c r="AM3"/>
      <c r="AN3"/>
      <c r="AO3"/>
      <c r="AP3"/>
      <c r="AQ3"/>
      <c r="AR3"/>
      <c r="AS3"/>
      <c r="AT3"/>
      <c r="AU3"/>
      <c r="AV3"/>
      <c r="AW3"/>
      <c r="AX3"/>
      <c r="AY3"/>
    </row>
    <row r="4" spans="1:51" s="12" customFormat="1" ht="15" customHeight="1" x14ac:dyDescent="0.25">
      <c r="E4" s="54" t="s">
        <v>84</v>
      </c>
      <c r="F4" s="54"/>
      <c r="G4" s="54"/>
      <c r="H4" s="54"/>
      <c r="I4" s="54"/>
      <c r="L4" s="5"/>
      <c r="M4" s="3"/>
      <c r="N4" s="3"/>
      <c r="O4" s="3"/>
      <c r="P4" s="3"/>
      <c r="Q4" s="5"/>
      <c r="R4" s="5"/>
      <c r="S4" s="5"/>
      <c r="T4" s="13"/>
      <c r="U4" s="13"/>
      <c r="V4" s="5"/>
      <c r="W4" s="5"/>
      <c r="X4" s="5"/>
      <c r="Y4" s="5"/>
      <c r="Z4" s="5"/>
      <c r="AA4"/>
      <c r="AB4"/>
      <c r="AC4"/>
      <c r="AD4"/>
      <c r="AE4"/>
      <c r="AF4"/>
      <c r="AG4"/>
      <c r="AH4"/>
      <c r="AI4"/>
      <c r="AJ4"/>
      <c r="AK4"/>
      <c r="AL4"/>
      <c r="AM4"/>
      <c r="AN4"/>
      <c r="AO4"/>
      <c r="AP4"/>
      <c r="AQ4"/>
      <c r="AR4"/>
      <c r="AS4"/>
      <c r="AT4"/>
      <c r="AU4"/>
      <c r="AV4"/>
      <c r="AW4"/>
      <c r="AX4"/>
      <c r="AY4"/>
    </row>
    <row r="5" spans="1:51" s="12" customFormat="1" ht="15" customHeight="1" x14ac:dyDescent="0.25">
      <c r="E5" s="54" t="s">
        <v>85</v>
      </c>
      <c r="F5" s="54"/>
      <c r="G5" s="54"/>
      <c r="H5" s="54"/>
      <c r="I5" s="54"/>
      <c r="L5" s="5"/>
      <c r="M5" s="3"/>
      <c r="N5" s="3"/>
      <c r="O5" s="3"/>
      <c r="P5" s="3"/>
      <c r="Q5" s="5"/>
      <c r="R5" s="5"/>
      <c r="S5" s="5"/>
      <c r="T5" s="13"/>
      <c r="U5" s="13"/>
      <c r="V5" s="5"/>
      <c r="W5" s="5"/>
      <c r="X5" s="5"/>
      <c r="Y5" s="5"/>
      <c r="Z5" s="5"/>
      <c r="AA5"/>
      <c r="AB5"/>
      <c r="AC5"/>
      <c r="AD5"/>
      <c r="AE5"/>
      <c r="AF5"/>
      <c r="AG5"/>
      <c r="AH5"/>
      <c r="AI5"/>
      <c r="AJ5"/>
      <c r="AK5"/>
      <c r="AL5"/>
      <c r="AM5"/>
      <c r="AN5"/>
      <c r="AO5"/>
      <c r="AP5"/>
      <c r="AQ5"/>
      <c r="AR5"/>
      <c r="AS5"/>
      <c r="AT5"/>
      <c r="AU5"/>
      <c r="AV5"/>
      <c r="AW5"/>
      <c r="AX5"/>
      <c r="AY5"/>
    </row>
    <row r="6" spans="1:51" ht="15" customHeight="1" x14ac:dyDescent="0.25">
      <c r="E6" s="55" t="s">
        <v>86</v>
      </c>
      <c r="F6" s="55"/>
      <c r="G6" s="55"/>
      <c r="H6" s="55"/>
      <c r="I6" s="55"/>
      <c r="L6" s="3"/>
      <c r="R6" s="3"/>
      <c r="S6" s="3"/>
      <c r="T6" s="15"/>
      <c r="U6" s="14"/>
      <c r="V6" s="3"/>
      <c r="W6" s="3"/>
      <c r="X6" s="3"/>
      <c r="Y6" s="3"/>
    </row>
    <row r="7" spans="1:51" s="27" customFormat="1" ht="83.25" customHeight="1" x14ac:dyDescent="0.2">
      <c r="B7" s="28" t="s">
        <v>17</v>
      </c>
      <c r="C7" s="28" t="s">
        <v>18</v>
      </c>
      <c r="D7" s="28" t="s">
        <v>26</v>
      </c>
      <c r="E7" s="29" t="s">
        <v>0</v>
      </c>
      <c r="F7" s="28" t="s">
        <v>14</v>
      </c>
      <c r="G7" s="28" t="s">
        <v>21</v>
      </c>
      <c r="H7" s="28" t="s">
        <v>12</v>
      </c>
      <c r="I7" s="28" t="s">
        <v>1</v>
      </c>
      <c r="J7" s="34" t="s">
        <v>27</v>
      </c>
      <c r="K7" s="34" t="s">
        <v>28</v>
      </c>
      <c r="L7" s="34" t="s">
        <v>28</v>
      </c>
      <c r="M7" s="34" t="s">
        <v>28</v>
      </c>
      <c r="N7" s="30" t="s">
        <v>32</v>
      </c>
      <c r="O7" s="30" t="s">
        <v>33</v>
      </c>
      <c r="P7" s="30" t="s">
        <v>34</v>
      </c>
      <c r="Q7" s="30" t="s">
        <v>2</v>
      </c>
      <c r="R7" s="30" t="s">
        <v>19</v>
      </c>
      <c r="S7" s="30" t="s">
        <v>20</v>
      </c>
      <c r="T7" s="30" t="s">
        <v>15</v>
      </c>
      <c r="U7" s="30" t="s">
        <v>1</v>
      </c>
      <c r="V7" s="30" t="s">
        <v>29</v>
      </c>
      <c r="W7" s="30" t="s">
        <v>30</v>
      </c>
      <c r="X7" s="30" t="s">
        <v>30</v>
      </c>
      <c r="Y7" s="30" t="s">
        <v>30</v>
      </c>
      <c r="Z7" s="30" t="s">
        <v>16</v>
      </c>
      <c r="AA7" s="31"/>
      <c r="AB7" s="31"/>
      <c r="AC7" s="31"/>
      <c r="AD7" s="31"/>
      <c r="AE7" s="31"/>
      <c r="AF7" s="31"/>
      <c r="AG7" s="31"/>
      <c r="AH7" s="31"/>
      <c r="AI7" s="31"/>
      <c r="AJ7" s="31"/>
      <c r="AK7" s="31"/>
      <c r="AL7" s="31"/>
      <c r="AM7" s="31"/>
      <c r="AN7" s="31"/>
      <c r="AO7" s="31"/>
      <c r="AP7" s="31"/>
      <c r="AQ7" s="31"/>
      <c r="AR7" s="31"/>
      <c r="AS7" s="31"/>
      <c r="AT7" s="31"/>
      <c r="AU7" s="31"/>
      <c r="AV7" s="31"/>
      <c r="AW7" s="31"/>
      <c r="AX7" s="31"/>
      <c r="AY7" s="31"/>
    </row>
    <row r="8" spans="1:51" s="16" customFormat="1" x14ac:dyDescent="0.25">
      <c r="B8" s="17"/>
      <c r="C8" s="17"/>
      <c r="D8" s="17"/>
      <c r="E8" s="18"/>
      <c r="F8" s="17"/>
      <c r="G8" s="17"/>
      <c r="H8" s="17"/>
      <c r="I8" s="17"/>
      <c r="J8" s="35"/>
      <c r="K8" s="35"/>
      <c r="L8" s="35"/>
      <c r="M8" s="19"/>
      <c r="N8" s="20"/>
      <c r="O8" s="20"/>
      <c r="P8" s="20"/>
      <c r="Q8" s="20"/>
      <c r="R8" s="20"/>
      <c r="S8" s="20"/>
      <c r="T8" s="20"/>
      <c r="U8" s="20"/>
      <c r="V8" s="20"/>
      <c r="W8" s="20"/>
      <c r="X8" s="20"/>
      <c r="Y8" s="20"/>
      <c r="Z8" s="20"/>
      <c r="AA8"/>
      <c r="AB8"/>
      <c r="AC8"/>
      <c r="AD8"/>
      <c r="AE8"/>
      <c r="AF8"/>
      <c r="AG8"/>
      <c r="AH8"/>
      <c r="AI8"/>
      <c r="AJ8"/>
      <c r="AK8"/>
      <c r="AL8"/>
      <c r="AM8"/>
      <c r="AN8"/>
      <c r="AO8"/>
      <c r="AP8"/>
      <c r="AQ8"/>
      <c r="AR8"/>
      <c r="AS8"/>
      <c r="AT8"/>
      <c r="AU8"/>
      <c r="AV8"/>
      <c r="AW8"/>
      <c r="AX8"/>
      <c r="AY8"/>
    </row>
    <row r="9" spans="1:51" s="16" customFormat="1" ht="45" x14ac:dyDescent="0.25">
      <c r="A9" s="43">
        <v>1</v>
      </c>
      <c r="B9" s="44"/>
      <c r="C9" s="44"/>
      <c r="D9" s="44"/>
      <c r="E9" s="45">
        <v>45119</v>
      </c>
      <c r="F9" s="44">
        <v>99203</v>
      </c>
      <c r="G9" s="46"/>
      <c r="H9" s="44">
        <v>25</v>
      </c>
      <c r="I9" s="44">
        <v>1</v>
      </c>
      <c r="J9" s="44" t="s">
        <v>36</v>
      </c>
      <c r="K9" s="47" t="s">
        <v>37</v>
      </c>
      <c r="L9" s="47" t="s">
        <v>38</v>
      </c>
      <c r="M9" s="48" t="s">
        <v>39</v>
      </c>
      <c r="N9" s="49" t="s">
        <v>41</v>
      </c>
      <c r="O9" s="49" t="s">
        <v>42</v>
      </c>
      <c r="P9" s="50" t="s">
        <v>41</v>
      </c>
      <c r="Q9" s="46" t="s">
        <v>41</v>
      </c>
      <c r="R9" s="44">
        <v>99203</v>
      </c>
      <c r="S9" s="46"/>
      <c r="T9" s="44">
        <v>25</v>
      </c>
      <c r="U9" s="44">
        <v>1</v>
      </c>
      <c r="V9" s="44" t="s">
        <v>36</v>
      </c>
      <c r="W9" s="47" t="s">
        <v>37</v>
      </c>
      <c r="X9" s="47" t="s">
        <v>38</v>
      </c>
      <c r="Y9" s="48" t="s">
        <v>39</v>
      </c>
      <c r="Z9" s="44" t="s">
        <v>43</v>
      </c>
      <c r="AA9"/>
      <c r="AB9"/>
      <c r="AC9"/>
      <c r="AD9"/>
      <c r="AE9"/>
      <c r="AF9"/>
      <c r="AG9"/>
      <c r="AH9"/>
      <c r="AI9"/>
      <c r="AJ9"/>
      <c r="AK9"/>
      <c r="AL9"/>
      <c r="AM9"/>
      <c r="AN9"/>
      <c r="AO9"/>
      <c r="AP9"/>
      <c r="AQ9"/>
      <c r="AR9"/>
      <c r="AS9"/>
      <c r="AT9"/>
      <c r="AU9"/>
      <c r="AV9"/>
      <c r="AW9"/>
      <c r="AX9"/>
      <c r="AY9"/>
    </row>
    <row r="10" spans="1:51" s="16" customFormat="1" ht="30" x14ac:dyDescent="0.25">
      <c r="A10" s="43"/>
      <c r="B10" s="44"/>
      <c r="C10" s="44"/>
      <c r="D10" s="44"/>
      <c r="E10" s="45"/>
      <c r="F10" s="44"/>
      <c r="G10" s="46" t="s">
        <v>35</v>
      </c>
      <c r="H10" s="44"/>
      <c r="I10" s="44">
        <v>1</v>
      </c>
      <c r="J10" s="44" t="s">
        <v>40</v>
      </c>
      <c r="K10" s="47"/>
      <c r="L10" s="47"/>
      <c r="M10" s="48"/>
      <c r="N10" s="49"/>
      <c r="O10" s="49"/>
      <c r="P10" s="50"/>
      <c r="Q10" s="46"/>
      <c r="R10" s="44"/>
      <c r="S10" s="46" t="s">
        <v>35</v>
      </c>
      <c r="T10" s="44"/>
      <c r="U10" s="44">
        <v>1</v>
      </c>
      <c r="V10" s="44" t="s">
        <v>40</v>
      </c>
      <c r="W10" s="47"/>
      <c r="X10" s="47"/>
      <c r="Y10" s="48"/>
      <c r="Z10" s="44" t="s">
        <v>44</v>
      </c>
      <c r="AA10"/>
      <c r="AB10"/>
      <c r="AC10"/>
      <c r="AD10"/>
      <c r="AE10"/>
      <c r="AF10"/>
      <c r="AG10"/>
      <c r="AH10"/>
      <c r="AI10"/>
      <c r="AJ10"/>
      <c r="AK10"/>
      <c r="AL10"/>
      <c r="AM10"/>
      <c r="AN10"/>
      <c r="AO10"/>
      <c r="AP10"/>
      <c r="AQ10"/>
      <c r="AR10"/>
      <c r="AS10"/>
      <c r="AT10"/>
      <c r="AU10"/>
      <c r="AV10"/>
      <c r="AW10"/>
      <c r="AX10"/>
      <c r="AY10"/>
    </row>
    <row r="11" spans="1:51" s="16" customFormat="1" x14ac:dyDescent="0.25">
      <c r="A11" s="43">
        <v>2</v>
      </c>
      <c r="B11" s="44"/>
      <c r="C11" s="44"/>
      <c r="D11" s="44"/>
      <c r="E11" s="45">
        <v>45120</v>
      </c>
      <c r="F11" s="44">
        <v>99214</v>
      </c>
      <c r="G11" s="46"/>
      <c r="H11" s="44">
        <v>25</v>
      </c>
      <c r="I11" s="44">
        <v>1</v>
      </c>
      <c r="J11" s="44" t="s">
        <v>47</v>
      </c>
      <c r="K11" s="47" t="s">
        <v>48</v>
      </c>
      <c r="L11" s="47" t="s">
        <v>49</v>
      </c>
      <c r="M11" s="48" t="s">
        <v>50</v>
      </c>
      <c r="N11" s="49" t="s">
        <v>51</v>
      </c>
      <c r="O11" s="49" t="s">
        <v>42</v>
      </c>
      <c r="P11" s="49" t="s">
        <v>51</v>
      </c>
      <c r="Q11" s="50" t="s">
        <v>51</v>
      </c>
      <c r="R11" s="44">
        <v>99214</v>
      </c>
      <c r="S11" s="46"/>
      <c r="T11" s="44">
        <v>25</v>
      </c>
      <c r="U11" s="44">
        <v>1</v>
      </c>
      <c r="V11" s="44" t="s">
        <v>47</v>
      </c>
      <c r="W11" s="47" t="s">
        <v>48</v>
      </c>
      <c r="X11" s="47" t="s">
        <v>49</v>
      </c>
      <c r="Y11" s="48" t="s">
        <v>50</v>
      </c>
      <c r="Z11" s="44" t="s">
        <v>52</v>
      </c>
      <c r="AA11"/>
      <c r="AB11"/>
      <c r="AC11"/>
      <c r="AD11"/>
      <c r="AE11"/>
      <c r="AF11"/>
      <c r="AG11"/>
      <c r="AH11"/>
      <c r="AI11"/>
      <c r="AJ11"/>
      <c r="AK11"/>
      <c r="AL11"/>
      <c r="AM11"/>
      <c r="AN11"/>
      <c r="AO11"/>
      <c r="AP11"/>
      <c r="AQ11"/>
      <c r="AR11"/>
      <c r="AS11"/>
      <c r="AT11"/>
      <c r="AU11"/>
      <c r="AV11"/>
      <c r="AW11"/>
      <c r="AX11"/>
      <c r="AY11"/>
    </row>
    <row r="12" spans="1:51" s="16" customFormat="1" ht="30" x14ac:dyDescent="0.25">
      <c r="A12" s="43"/>
      <c r="B12" s="44"/>
      <c r="C12" s="44"/>
      <c r="D12" s="44"/>
      <c r="E12" s="45"/>
      <c r="F12" s="46"/>
      <c r="G12" s="46" t="s">
        <v>35</v>
      </c>
      <c r="H12" s="44">
        <v>59</v>
      </c>
      <c r="I12" s="44">
        <v>1</v>
      </c>
      <c r="J12" s="47" t="s">
        <v>40</v>
      </c>
      <c r="K12" s="47"/>
      <c r="L12" s="47"/>
      <c r="M12" s="48"/>
      <c r="N12" s="49"/>
      <c r="O12" s="49"/>
      <c r="P12" s="49"/>
      <c r="Q12" s="50"/>
      <c r="R12" s="46"/>
      <c r="S12" s="46" t="s">
        <v>35</v>
      </c>
      <c r="T12" s="44">
        <v>59</v>
      </c>
      <c r="U12" s="44">
        <v>1</v>
      </c>
      <c r="V12" s="47" t="s">
        <v>40</v>
      </c>
      <c r="W12" s="47"/>
      <c r="X12" s="47"/>
      <c r="Y12" s="48"/>
      <c r="Z12" s="44" t="s">
        <v>44</v>
      </c>
      <c r="AA12"/>
      <c r="AB12"/>
      <c r="AC12"/>
      <c r="AD12"/>
      <c r="AE12"/>
      <c r="AF12"/>
      <c r="AG12"/>
      <c r="AH12"/>
      <c r="AI12"/>
      <c r="AJ12"/>
      <c r="AK12"/>
      <c r="AL12"/>
      <c r="AM12"/>
      <c r="AN12"/>
      <c r="AO12"/>
      <c r="AP12"/>
      <c r="AQ12"/>
      <c r="AR12"/>
      <c r="AS12"/>
      <c r="AT12"/>
      <c r="AU12"/>
      <c r="AV12"/>
      <c r="AW12"/>
      <c r="AX12"/>
      <c r="AY12"/>
    </row>
    <row r="13" spans="1:51" s="16" customFormat="1" ht="45" x14ac:dyDescent="0.25">
      <c r="A13" s="43"/>
      <c r="B13" s="44"/>
      <c r="C13" s="44"/>
      <c r="D13" s="44"/>
      <c r="E13" s="45"/>
      <c r="F13" s="46"/>
      <c r="G13" s="46" t="s">
        <v>45</v>
      </c>
      <c r="H13" s="44">
        <v>59</v>
      </c>
      <c r="I13" s="44">
        <v>1</v>
      </c>
      <c r="J13" s="47" t="s">
        <v>40</v>
      </c>
      <c r="K13" s="47"/>
      <c r="L13" s="47"/>
      <c r="M13" s="48"/>
      <c r="N13" s="49"/>
      <c r="O13" s="49"/>
      <c r="P13" s="49"/>
      <c r="Q13" s="50"/>
      <c r="R13" s="46"/>
      <c r="S13" s="46" t="s">
        <v>45</v>
      </c>
      <c r="T13" s="51" t="s">
        <v>54</v>
      </c>
      <c r="U13" s="44">
        <v>1</v>
      </c>
      <c r="V13" s="47" t="s">
        <v>40</v>
      </c>
      <c r="W13" s="47"/>
      <c r="X13" s="47"/>
      <c r="Y13" s="48"/>
      <c r="Z13" s="44" t="s">
        <v>56</v>
      </c>
      <c r="AA13"/>
      <c r="AB13"/>
      <c r="AC13"/>
      <c r="AD13"/>
      <c r="AE13"/>
      <c r="AF13"/>
      <c r="AG13"/>
      <c r="AH13"/>
      <c r="AI13"/>
      <c r="AJ13"/>
      <c r="AK13"/>
      <c r="AL13"/>
      <c r="AM13"/>
      <c r="AN13"/>
      <c r="AO13"/>
      <c r="AP13"/>
      <c r="AQ13"/>
      <c r="AR13"/>
      <c r="AS13"/>
      <c r="AT13"/>
      <c r="AU13"/>
      <c r="AV13"/>
      <c r="AW13"/>
      <c r="AX13"/>
      <c r="AY13"/>
    </row>
    <row r="14" spans="1:51" s="16" customFormat="1" ht="45" x14ac:dyDescent="0.25">
      <c r="A14" s="43"/>
      <c r="B14" s="44"/>
      <c r="C14" s="44"/>
      <c r="D14" s="44"/>
      <c r="E14" s="45"/>
      <c r="F14" s="46"/>
      <c r="G14" s="44">
        <v>69100</v>
      </c>
      <c r="H14" s="44">
        <v>59</v>
      </c>
      <c r="I14" s="44">
        <v>1</v>
      </c>
      <c r="J14" s="47" t="s">
        <v>40</v>
      </c>
      <c r="K14" s="47"/>
      <c r="L14" s="47"/>
      <c r="M14" s="48"/>
      <c r="N14" s="49"/>
      <c r="O14" s="49"/>
      <c r="P14" s="49"/>
      <c r="Q14" s="50"/>
      <c r="R14" s="46"/>
      <c r="S14" s="44">
        <v>69100</v>
      </c>
      <c r="T14" s="51" t="s">
        <v>55</v>
      </c>
      <c r="U14" s="44">
        <v>1</v>
      </c>
      <c r="V14" s="47" t="s">
        <v>40</v>
      </c>
      <c r="W14" s="47"/>
      <c r="X14" s="47"/>
      <c r="Y14" s="48"/>
      <c r="Z14" s="44" t="s">
        <v>57</v>
      </c>
      <c r="AA14"/>
      <c r="AB14"/>
      <c r="AC14"/>
      <c r="AD14"/>
      <c r="AE14"/>
      <c r="AF14"/>
      <c r="AG14"/>
      <c r="AH14"/>
      <c r="AI14"/>
      <c r="AJ14"/>
      <c r="AK14"/>
      <c r="AL14"/>
      <c r="AM14"/>
      <c r="AN14"/>
      <c r="AO14"/>
      <c r="AP14"/>
      <c r="AQ14"/>
      <c r="AR14"/>
      <c r="AS14"/>
      <c r="AT14"/>
      <c r="AU14"/>
      <c r="AV14"/>
      <c r="AW14"/>
      <c r="AX14"/>
      <c r="AY14"/>
    </row>
    <row r="15" spans="1:51" s="16" customFormat="1" ht="30" x14ac:dyDescent="0.25">
      <c r="A15" s="43"/>
      <c r="B15" s="44"/>
      <c r="C15" s="44"/>
      <c r="D15" s="44"/>
      <c r="E15" s="45"/>
      <c r="F15" s="46"/>
      <c r="G15" s="44">
        <v>17000</v>
      </c>
      <c r="H15" s="44">
        <v>59</v>
      </c>
      <c r="I15" s="44">
        <v>1</v>
      </c>
      <c r="J15" s="47" t="s">
        <v>46</v>
      </c>
      <c r="K15" s="47"/>
      <c r="L15" s="47"/>
      <c r="M15" s="48"/>
      <c r="N15" s="49"/>
      <c r="O15" s="49"/>
      <c r="P15" s="49"/>
      <c r="Q15" s="50"/>
      <c r="R15" s="46"/>
      <c r="S15" s="44">
        <v>17000</v>
      </c>
      <c r="T15" s="44">
        <v>59</v>
      </c>
      <c r="U15" s="44">
        <v>1</v>
      </c>
      <c r="V15" s="47" t="s">
        <v>46</v>
      </c>
      <c r="W15" s="47"/>
      <c r="X15" s="47"/>
      <c r="Y15" s="48"/>
      <c r="Z15" s="44" t="s">
        <v>44</v>
      </c>
      <c r="AA15"/>
      <c r="AB15"/>
      <c r="AC15"/>
      <c r="AD15"/>
      <c r="AE15"/>
      <c r="AF15"/>
      <c r="AG15"/>
      <c r="AH15"/>
      <c r="AI15"/>
      <c r="AJ15"/>
      <c r="AK15"/>
      <c r="AL15"/>
      <c r="AM15"/>
      <c r="AN15"/>
      <c r="AO15"/>
      <c r="AP15"/>
      <c r="AQ15"/>
      <c r="AR15"/>
      <c r="AS15"/>
      <c r="AT15"/>
      <c r="AU15"/>
      <c r="AV15"/>
      <c r="AW15"/>
      <c r="AX15"/>
      <c r="AY15"/>
    </row>
    <row r="16" spans="1:51" s="16" customFormat="1" ht="30" x14ac:dyDescent="0.25">
      <c r="A16" s="43"/>
      <c r="B16" s="44"/>
      <c r="C16" s="44"/>
      <c r="D16" s="44"/>
      <c r="E16" s="45"/>
      <c r="F16" s="46"/>
      <c r="G16" s="44">
        <v>11103</v>
      </c>
      <c r="H16" s="44">
        <v>59</v>
      </c>
      <c r="I16" s="44">
        <v>1</v>
      </c>
      <c r="J16" s="47" t="s">
        <v>40</v>
      </c>
      <c r="K16" s="47"/>
      <c r="L16" s="47"/>
      <c r="M16" s="48"/>
      <c r="N16" s="49"/>
      <c r="O16" s="49"/>
      <c r="P16" s="49"/>
      <c r="Q16" s="50"/>
      <c r="R16" s="46"/>
      <c r="S16" s="44">
        <v>11103</v>
      </c>
      <c r="T16" s="44">
        <v>59</v>
      </c>
      <c r="U16" s="44">
        <v>1</v>
      </c>
      <c r="V16" s="47" t="s">
        <v>40</v>
      </c>
      <c r="W16" s="47"/>
      <c r="X16" s="47"/>
      <c r="Y16" s="48"/>
      <c r="Z16" s="44" t="s">
        <v>44</v>
      </c>
      <c r="AA16"/>
      <c r="AB16"/>
      <c r="AC16"/>
      <c r="AD16"/>
      <c r="AE16"/>
      <c r="AF16"/>
      <c r="AG16"/>
      <c r="AH16"/>
      <c r="AI16"/>
      <c r="AJ16"/>
      <c r="AK16"/>
      <c r="AL16"/>
      <c r="AM16"/>
      <c r="AN16"/>
      <c r="AO16"/>
      <c r="AP16"/>
      <c r="AQ16"/>
      <c r="AR16"/>
      <c r="AS16"/>
      <c r="AT16"/>
      <c r="AU16"/>
      <c r="AV16"/>
      <c r="AW16"/>
      <c r="AX16"/>
      <c r="AY16"/>
    </row>
    <row r="17" spans="1:51" s="16" customFormat="1" ht="30" x14ac:dyDescent="0.25">
      <c r="A17" s="43"/>
      <c r="B17" s="44"/>
      <c r="C17" s="44"/>
      <c r="D17" s="44"/>
      <c r="E17" s="45"/>
      <c r="F17" s="46"/>
      <c r="G17" s="44">
        <v>17003</v>
      </c>
      <c r="H17" s="44"/>
      <c r="I17" s="44">
        <v>11</v>
      </c>
      <c r="J17" s="47" t="s">
        <v>46</v>
      </c>
      <c r="K17" s="47"/>
      <c r="L17" s="47"/>
      <c r="M17" s="48"/>
      <c r="N17" s="49"/>
      <c r="O17" s="49"/>
      <c r="P17" s="49"/>
      <c r="Q17" s="50"/>
      <c r="R17" s="46"/>
      <c r="S17" s="44">
        <v>17003</v>
      </c>
      <c r="T17" s="44"/>
      <c r="U17" s="44">
        <v>11</v>
      </c>
      <c r="V17" s="47" t="s">
        <v>46</v>
      </c>
      <c r="W17" s="47"/>
      <c r="X17" s="47"/>
      <c r="Y17" s="48"/>
      <c r="Z17" s="44" t="s">
        <v>44</v>
      </c>
      <c r="AA17"/>
      <c r="AB17"/>
      <c r="AC17"/>
      <c r="AD17"/>
      <c r="AE17"/>
      <c r="AF17"/>
      <c r="AG17"/>
      <c r="AH17"/>
      <c r="AI17"/>
      <c r="AJ17"/>
      <c r="AK17"/>
      <c r="AL17"/>
      <c r="AM17"/>
      <c r="AN17"/>
      <c r="AO17"/>
      <c r="AP17"/>
      <c r="AQ17"/>
      <c r="AR17"/>
      <c r="AS17"/>
      <c r="AT17"/>
      <c r="AU17"/>
      <c r="AV17"/>
      <c r="AW17"/>
      <c r="AX17"/>
      <c r="AY17"/>
    </row>
    <row r="18" spans="1:51" s="16" customFormat="1" x14ac:dyDescent="0.25">
      <c r="A18" s="43">
        <v>3</v>
      </c>
      <c r="B18" s="44"/>
      <c r="C18" s="44"/>
      <c r="D18" s="44"/>
      <c r="E18" s="45">
        <v>45166</v>
      </c>
      <c r="F18" s="46"/>
      <c r="G18" s="44">
        <v>14061</v>
      </c>
      <c r="H18" s="44"/>
      <c r="I18" s="44">
        <v>1</v>
      </c>
      <c r="J18" s="47" t="s">
        <v>58</v>
      </c>
      <c r="K18" s="47"/>
      <c r="L18" s="47"/>
      <c r="M18" s="48"/>
      <c r="N18" s="49"/>
      <c r="O18" s="49"/>
      <c r="P18" s="49"/>
      <c r="Q18" s="50"/>
      <c r="R18" s="46"/>
      <c r="S18" s="44">
        <v>14061</v>
      </c>
      <c r="T18" s="44"/>
      <c r="U18" s="44">
        <v>1</v>
      </c>
      <c r="V18" s="47" t="s">
        <v>58</v>
      </c>
      <c r="W18" s="47"/>
      <c r="X18" s="47"/>
      <c r="Y18" s="48"/>
      <c r="Z18" s="44" t="s">
        <v>53</v>
      </c>
      <c r="AA18"/>
      <c r="AB18"/>
      <c r="AC18"/>
      <c r="AD18"/>
      <c r="AE18"/>
      <c r="AF18"/>
      <c r="AG18"/>
      <c r="AH18"/>
      <c r="AI18"/>
      <c r="AJ18"/>
      <c r="AK18"/>
      <c r="AL18"/>
      <c r="AM18"/>
      <c r="AN18"/>
      <c r="AO18"/>
      <c r="AP18"/>
      <c r="AQ18"/>
      <c r="AR18"/>
      <c r="AS18"/>
      <c r="AT18"/>
      <c r="AU18"/>
      <c r="AV18"/>
      <c r="AW18"/>
      <c r="AX18"/>
      <c r="AY18"/>
    </row>
    <row r="19" spans="1:51" s="16" customFormat="1" x14ac:dyDescent="0.25">
      <c r="A19" s="43"/>
      <c r="B19" s="44"/>
      <c r="C19" s="44"/>
      <c r="D19" s="44"/>
      <c r="E19" s="45"/>
      <c r="F19" s="46"/>
      <c r="G19" s="44">
        <v>17311</v>
      </c>
      <c r="H19" s="44"/>
      <c r="I19" s="44">
        <v>1</v>
      </c>
      <c r="J19" s="47" t="s">
        <v>58</v>
      </c>
      <c r="K19" s="47"/>
      <c r="L19" s="47"/>
      <c r="M19" s="48"/>
      <c r="N19" s="49"/>
      <c r="O19" s="49"/>
      <c r="P19" s="49"/>
      <c r="Q19" s="50"/>
      <c r="R19" s="46"/>
      <c r="S19" s="44">
        <v>17311</v>
      </c>
      <c r="T19" s="44"/>
      <c r="U19" s="44">
        <v>1</v>
      </c>
      <c r="V19" s="47" t="s">
        <v>58</v>
      </c>
      <c r="W19" s="47"/>
      <c r="X19" s="47"/>
      <c r="Y19" s="48"/>
      <c r="Z19" s="44" t="s">
        <v>53</v>
      </c>
      <c r="AA19"/>
      <c r="AB19"/>
      <c r="AC19"/>
      <c r="AD19"/>
      <c r="AE19"/>
      <c r="AF19"/>
      <c r="AG19"/>
      <c r="AH19"/>
      <c r="AI19"/>
      <c r="AJ19"/>
      <c r="AK19"/>
      <c r="AL19"/>
      <c r="AM19"/>
      <c r="AN19"/>
      <c r="AO19"/>
      <c r="AP19"/>
      <c r="AQ19"/>
      <c r="AR19"/>
      <c r="AS19"/>
      <c r="AT19"/>
      <c r="AU19"/>
      <c r="AV19"/>
      <c r="AW19"/>
      <c r="AX19"/>
      <c r="AY19"/>
    </row>
    <row r="20" spans="1:51" s="16" customFormat="1" ht="45" x14ac:dyDescent="0.25">
      <c r="A20" s="43"/>
      <c r="B20" s="44"/>
      <c r="C20" s="44"/>
      <c r="D20" s="44"/>
      <c r="E20" s="45"/>
      <c r="F20" s="46"/>
      <c r="G20" s="44">
        <v>17311</v>
      </c>
      <c r="H20" s="44">
        <v>76</v>
      </c>
      <c r="I20" s="44">
        <v>1</v>
      </c>
      <c r="J20" s="47" t="s">
        <v>59</v>
      </c>
      <c r="K20" s="47"/>
      <c r="L20" s="47"/>
      <c r="M20" s="48"/>
      <c r="N20" s="49"/>
      <c r="O20" s="49"/>
      <c r="P20" s="49"/>
      <c r="Q20" s="50"/>
      <c r="R20" s="46"/>
      <c r="S20" s="44">
        <v>17311</v>
      </c>
      <c r="T20" s="51">
        <v>59</v>
      </c>
      <c r="U20" s="44">
        <v>1</v>
      </c>
      <c r="V20" s="47" t="s">
        <v>59</v>
      </c>
      <c r="W20" s="47"/>
      <c r="X20" s="47"/>
      <c r="Y20" s="48"/>
      <c r="Z20" s="44" t="s">
        <v>60</v>
      </c>
      <c r="AA20"/>
      <c r="AB20"/>
      <c r="AC20"/>
      <c r="AD20"/>
      <c r="AE20"/>
      <c r="AF20"/>
      <c r="AG20"/>
      <c r="AH20"/>
      <c r="AI20"/>
      <c r="AJ20"/>
      <c r="AK20"/>
      <c r="AL20"/>
      <c r="AM20"/>
      <c r="AN20"/>
      <c r="AO20"/>
      <c r="AP20"/>
      <c r="AQ20"/>
      <c r="AR20"/>
      <c r="AS20"/>
      <c r="AT20"/>
      <c r="AU20"/>
      <c r="AV20"/>
      <c r="AW20"/>
      <c r="AX20"/>
      <c r="AY20"/>
    </row>
    <row r="21" spans="1:51" s="16" customFormat="1" x14ac:dyDescent="0.25">
      <c r="A21" s="43"/>
      <c r="B21" s="44"/>
      <c r="C21" s="44"/>
      <c r="D21" s="44"/>
      <c r="E21" s="45"/>
      <c r="F21" s="46"/>
      <c r="G21" s="44">
        <v>17312</v>
      </c>
      <c r="H21" s="44"/>
      <c r="I21" s="44">
        <v>2</v>
      </c>
      <c r="J21" s="47" t="s">
        <v>58</v>
      </c>
      <c r="K21" s="47"/>
      <c r="L21" s="47"/>
      <c r="M21" s="48"/>
      <c r="N21" s="49"/>
      <c r="O21" s="49"/>
      <c r="P21" s="49"/>
      <c r="Q21" s="50"/>
      <c r="R21" s="46"/>
      <c r="S21" s="44">
        <v>17312</v>
      </c>
      <c r="T21" s="44"/>
      <c r="U21" s="44">
        <v>2</v>
      </c>
      <c r="V21" s="47" t="s">
        <v>58</v>
      </c>
      <c r="W21" s="47"/>
      <c r="X21" s="47"/>
      <c r="Y21" s="48"/>
      <c r="Z21" s="44" t="s">
        <v>53</v>
      </c>
      <c r="AA21"/>
      <c r="AB21"/>
      <c r="AC21"/>
      <c r="AD21"/>
      <c r="AE21"/>
      <c r="AF21"/>
      <c r="AG21"/>
      <c r="AH21"/>
      <c r="AI21"/>
      <c r="AJ21"/>
      <c r="AK21"/>
      <c r="AL21"/>
      <c r="AM21"/>
      <c r="AN21"/>
      <c r="AO21"/>
      <c r="AP21"/>
      <c r="AQ21"/>
      <c r="AR21"/>
      <c r="AS21"/>
      <c r="AT21"/>
      <c r="AU21"/>
      <c r="AV21"/>
      <c r="AW21"/>
      <c r="AX21"/>
      <c r="AY21"/>
    </row>
    <row r="22" spans="1:51" s="16" customFormat="1" x14ac:dyDescent="0.25">
      <c r="A22" s="43">
        <v>4</v>
      </c>
      <c r="B22" s="44"/>
      <c r="C22" s="44"/>
      <c r="D22" s="44"/>
      <c r="E22" s="45">
        <v>45176</v>
      </c>
      <c r="F22" s="46"/>
      <c r="G22" s="44">
        <v>17311</v>
      </c>
      <c r="H22" s="44"/>
      <c r="I22" s="44">
        <v>1</v>
      </c>
      <c r="J22" s="47" t="s">
        <v>61</v>
      </c>
      <c r="K22" s="47"/>
      <c r="L22" s="47"/>
      <c r="M22" s="48"/>
      <c r="N22" s="49"/>
      <c r="O22" s="49"/>
      <c r="P22" s="49"/>
      <c r="Q22" s="50"/>
      <c r="R22" s="46"/>
      <c r="S22" s="44">
        <v>17311</v>
      </c>
      <c r="T22" s="44"/>
      <c r="U22" s="44">
        <v>1</v>
      </c>
      <c r="V22" s="47" t="s">
        <v>61</v>
      </c>
      <c r="W22" s="47"/>
      <c r="X22" s="47"/>
      <c r="Y22" s="48"/>
      <c r="Z22" s="44" t="s">
        <v>53</v>
      </c>
      <c r="AA22"/>
      <c r="AB22"/>
      <c r="AC22"/>
      <c r="AD22"/>
      <c r="AE22"/>
      <c r="AF22"/>
      <c r="AG22"/>
      <c r="AH22"/>
      <c r="AI22"/>
      <c r="AJ22"/>
      <c r="AK22"/>
      <c r="AL22"/>
      <c r="AM22"/>
      <c r="AN22"/>
      <c r="AO22"/>
      <c r="AP22"/>
      <c r="AQ22"/>
      <c r="AR22"/>
      <c r="AS22"/>
      <c r="AT22"/>
      <c r="AU22"/>
      <c r="AV22"/>
      <c r="AW22"/>
      <c r="AX22"/>
      <c r="AY22"/>
    </row>
    <row r="23" spans="1:51" s="16" customFormat="1" x14ac:dyDescent="0.25">
      <c r="A23" s="43"/>
      <c r="B23" s="44"/>
      <c r="C23" s="44"/>
      <c r="D23" s="44"/>
      <c r="E23" s="45"/>
      <c r="F23" s="46"/>
      <c r="G23" s="44">
        <v>13152</v>
      </c>
      <c r="H23" s="44"/>
      <c r="I23" s="44">
        <v>1</v>
      </c>
      <c r="J23" s="47" t="s">
        <v>61</v>
      </c>
      <c r="K23" s="47"/>
      <c r="L23" s="47"/>
      <c r="M23" s="48"/>
      <c r="N23" s="49"/>
      <c r="O23" s="49"/>
      <c r="P23" s="49"/>
      <c r="Q23" s="50"/>
      <c r="R23" s="46"/>
      <c r="S23" s="44">
        <v>13152</v>
      </c>
      <c r="T23" s="44"/>
      <c r="U23" s="44">
        <v>1</v>
      </c>
      <c r="V23" s="47" t="s">
        <v>61</v>
      </c>
      <c r="W23" s="47"/>
      <c r="X23" s="47"/>
      <c r="Y23" s="48"/>
      <c r="Z23" s="44" t="s">
        <v>53</v>
      </c>
      <c r="AA23"/>
      <c r="AB23"/>
      <c r="AC23"/>
      <c r="AD23"/>
      <c r="AE23"/>
      <c r="AF23"/>
      <c r="AG23"/>
      <c r="AH23"/>
      <c r="AI23"/>
      <c r="AJ23"/>
      <c r="AK23"/>
      <c r="AL23"/>
      <c r="AM23"/>
      <c r="AN23"/>
      <c r="AO23"/>
      <c r="AP23"/>
      <c r="AQ23"/>
      <c r="AR23"/>
      <c r="AS23"/>
      <c r="AT23"/>
      <c r="AU23"/>
      <c r="AV23"/>
      <c r="AW23"/>
      <c r="AX23"/>
      <c r="AY23"/>
    </row>
    <row r="24" spans="1:51" s="16" customFormat="1" x14ac:dyDescent="0.25">
      <c r="A24" s="43"/>
      <c r="B24" s="44"/>
      <c r="C24" s="44"/>
      <c r="D24" s="44"/>
      <c r="E24" s="45"/>
      <c r="F24" s="46"/>
      <c r="G24" s="44">
        <v>17312</v>
      </c>
      <c r="H24" s="44"/>
      <c r="I24" s="44">
        <v>1</v>
      </c>
      <c r="J24" s="47" t="s">
        <v>61</v>
      </c>
      <c r="K24" s="47"/>
      <c r="L24" s="47"/>
      <c r="M24" s="48"/>
      <c r="N24" s="49"/>
      <c r="O24" s="49"/>
      <c r="P24" s="49"/>
      <c r="Q24" s="50"/>
      <c r="R24" s="46"/>
      <c r="S24" s="44">
        <v>17312</v>
      </c>
      <c r="T24" s="44"/>
      <c r="U24" s="44">
        <v>1</v>
      </c>
      <c r="V24" s="47" t="s">
        <v>61</v>
      </c>
      <c r="W24" s="47"/>
      <c r="X24" s="47"/>
      <c r="Y24" s="48"/>
      <c r="Z24" s="44" t="s">
        <v>53</v>
      </c>
      <c r="AA24"/>
      <c r="AB24"/>
      <c r="AC24"/>
      <c r="AD24"/>
      <c r="AE24"/>
      <c r="AF24"/>
      <c r="AG24"/>
      <c r="AH24"/>
      <c r="AI24"/>
      <c r="AJ24"/>
      <c r="AK24"/>
      <c r="AL24"/>
      <c r="AM24"/>
      <c r="AN24"/>
      <c r="AO24"/>
      <c r="AP24"/>
      <c r="AQ24"/>
      <c r="AR24"/>
      <c r="AS24"/>
      <c r="AT24"/>
      <c r="AU24"/>
      <c r="AV24"/>
      <c r="AW24"/>
      <c r="AX24"/>
      <c r="AY24"/>
    </row>
    <row r="25" spans="1:51" s="16" customFormat="1" x14ac:dyDescent="0.25">
      <c r="A25" s="43"/>
      <c r="B25" s="44"/>
      <c r="C25" s="44"/>
      <c r="D25" s="44"/>
      <c r="E25" s="45"/>
      <c r="F25" s="46"/>
      <c r="G25" s="44">
        <v>17110</v>
      </c>
      <c r="H25" s="44"/>
      <c r="I25" s="44">
        <v>1</v>
      </c>
      <c r="J25" s="47" t="s">
        <v>62</v>
      </c>
      <c r="K25" s="47"/>
      <c r="L25" s="47"/>
      <c r="M25" s="48"/>
      <c r="N25" s="49"/>
      <c r="O25" s="49"/>
      <c r="P25" s="49"/>
      <c r="Q25" s="50"/>
      <c r="R25" s="46"/>
      <c r="S25" s="44">
        <v>17110</v>
      </c>
      <c r="T25" s="44"/>
      <c r="U25" s="44">
        <v>1</v>
      </c>
      <c r="V25" s="47" t="s">
        <v>62</v>
      </c>
      <c r="W25" s="47"/>
      <c r="X25" s="47"/>
      <c r="Y25" s="48"/>
      <c r="Z25" s="44" t="s">
        <v>53</v>
      </c>
      <c r="AA25"/>
      <c r="AB25"/>
      <c r="AC25"/>
      <c r="AD25"/>
      <c r="AE25"/>
      <c r="AF25"/>
      <c r="AG25"/>
      <c r="AH25"/>
      <c r="AI25"/>
      <c r="AJ25"/>
      <c r="AK25"/>
      <c r="AL25"/>
      <c r="AM25"/>
      <c r="AN25"/>
      <c r="AO25"/>
      <c r="AP25"/>
      <c r="AQ25"/>
      <c r="AR25"/>
      <c r="AS25"/>
      <c r="AT25"/>
      <c r="AU25"/>
      <c r="AV25"/>
      <c r="AW25"/>
      <c r="AX25"/>
      <c r="AY25"/>
    </row>
    <row r="26" spans="1:51" s="16" customFormat="1" x14ac:dyDescent="0.25">
      <c r="A26" s="43">
        <v>5</v>
      </c>
      <c r="B26" s="44"/>
      <c r="C26" s="44"/>
      <c r="D26" s="44"/>
      <c r="E26" s="45">
        <v>45188</v>
      </c>
      <c r="F26" s="46"/>
      <c r="G26" s="44">
        <v>17311</v>
      </c>
      <c r="H26" s="44"/>
      <c r="I26" s="44">
        <v>1</v>
      </c>
      <c r="J26" s="47" t="s">
        <v>63</v>
      </c>
      <c r="K26" s="47"/>
      <c r="L26" s="47"/>
      <c r="M26" s="48"/>
      <c r="N26" s="49"/>
      <c r="O26" s="49"/>
      <c r="P26" s="49"/>
      <c r="Q26" s="50"/>
      <c r="R26" s="46"/>
      <c r="S26" s="44">
        <v>17311</v>
      </c>
      <c r="T26" s="44"/>
      <c r="U26" s="44">
        <v>1</v>
      </c>
      <c r="V26" s="47" t="s">
        <v>63</v>
      </c>
      <c r="W26" s="47"/>
      <c r="X26" s="47"/>
      <c r="Y26" s="48"/>
      <c r="Z26" s="44" t="s">
        <v>53</v>
      </c>
      <c r="AA26"/>
      <c r="AB26"/>
      <c r="AC26"/>
      <c r="AD26"/>
      <c r="AE26"/>
      <c r="AF26"/>
      <c r="AG26"/>
      <c r="AH26"/>
      <c r="AI26"/>
      <c r="AJ26"/>
      <c r="AK26"/>
      <c r="AL26"/>
      <c r="AM26"/>
      <c r="AN26"/>
      <c r="AO26"/>
      <c r="AP26"/>
      <c r="AQ26"/>
      <c r="AR26"/>
      <c r="AS26"/>
      <c r="AT26"/>
      <c r="AU26"/>
      <c r="AV26"/>
      <c r="AW26"/>
      <c r="AX26"/>
      <c r="AY26"/>
    </row>
    <row r="27" spans="1:51" s="16" customFormat="1" x14ac:dyDescent="0.25">
      <c r="A27" s="43"/>
      <c r="B27" s="44"/>
      <c r="C27" s="44"/>
      <c r="D27" s="44"/>
      <c r="E27" s="45"/>
      <c r="F27" s="46"/>
      <c r="G27" s="44">
        <v>13152</v>
      </c>
      <c r="H27" s="44"/>
      <c r="I27" s="44">
        <v>1</v>
      </c>
      <c r="J27" s="47" t="s">
        <v>63</v>
      </c>
      <c r="K27" s="47"/>
      <c r="L27" s="47"/>
      <c r="M27" s="48"/>
      <c r="N27" s="49"/>
      <c r="O27" s="49"/>
      <c r="P27" s="49"/>
      <c r="Q27" s="50"/>
      <c r="R27" s="46"/>
      <c r="S27" s="44">
        <v>13152</v>
      </c>
      <c r="T27" s="44"/>
      <c r="U27" s="44">
        <v>1</v>
      </c>
      <c r="V27" s="47" t="s">
        <v>63</v>
      </c>
      <c r="W27" s="47"/>
      <c r="X27" s="47"/>
      <c r="Y27" s="48"/>
      <c r="Z27" s="44" t="s">
        <v>53</v>
      </c>
      <c r="AA27"/>
      <c r="AB27"/>
      <c r="AC27"/>
      <c r="AD27"/>
      <c r="AE27"/>
      <c r="AF27"/>
      <c r="AG27"/>
      <c r="AH27"/>
      <c r="AI27"/>
      <c r="AJ27"/>
      <c r="AK27"/>
      <c r="AL27"/>
      <c r="AM27"/>
      <c r="AN27"/>
      <c r="AO27"/>
      <c r="AP27"/>
      <c r="AQ27"/>
      <c r="AR27"/>
      <c r="AS27"/>
      <c r="AT27"/>
      <c r="AU27"/>
      <c r="AV27"/>
      <c r="AW27"/>
      <c r="AX27"/>
      <c r="AY27"/>
    </row>
    <row r="28" spans="1:51" s="16" customFormat="1" x14ac:dyDescent="0.25">
      <c r="A28" s="43"/>
      <c r="B28" s="44"/>
      <c r="C28" s="44"/>
      <c r="D28" s="44"/>
      <c r="E28" s="45"/>
      <c r="F28" s="46"/>
      <c r="G28" s="44">
        <v>17312</v>
      </c>
      <c r="H28" s="44"/>
      <c r="I28" s="44">
        <v>1</v>
      </c>
      <c r="J28" s="47" t="s">
        <v>63</v>
      </c>
      <c r="K28" s="47"/>
      <c r="L28" s="47"/>
      <c r="M28" s="48"/>
      <c r="N28" s="49"/>
      <c r="O28" s="49"/>
      <c r="P28" s="49"/>
      <c r="Q28" s="50"/>
      <c r="R28" s="46"/>
      <c r="S28" s="44">
        <v>17312</v>
      </c>
      <c r="T28" s="44"/>
      <c r="U28" s="44">
        <v>1</v>
      </c>
      <c r="V28" s="47" t="s">
        <v>63</v>
      </c>
      <c r="W28" s="47"/>
      <c r="X28" s="47"/>
      <c r="Y28" s="48"/>
      <c r="Z28" s="44" t="s">
        <v>53</v>
      </c>
      <c r="AA28"/>
      <c r="AB28"/>
      <c r="AC28"/>
      <c r="AD28"/>
      <c r="AE28"/>
      <c r="AF28"/>
      <c r="AG28"/>
      <c r="AH28"/>
      <c r="AI28"/>
      <c r="AJ28"/>
      <c r="AK28"/>
      <c r="AL28"/>
      <c r="AM28"/>
      <c r="AN28"/>
      <c r="AO28"/>
      <c r="AP28"/>
      <c r="AQ28"/>
      <c r="AR28"/>
      <c r="AS28"/>
      <c r="AT28"/>
      <c r="AU28"/>
      <c r="AV28"/>
      <c r="AW28"/>
      <c r="AX28"/>
      <c r="AY28"/>
    </row>
    <row r="29" spans="1:51" s="16" customFormat="1" x14ac:dyDescent="0.25">
      <c r="A29" s="43">
        <v>6</v>
      </c>
      <c r="B29" s="44"/>
      <c r="C29" s="44"/>
      <c r="D29" s="44"/>
      <c r="E29" s="45">
        <v>45181</v>
      </c>
      <c r="F29" s="46"/>
      <c r="G29" s="44">
        <v>17311</v>
      </c>
      <c r="H29" s="44"/>
      <c r="I29" s="44">
        <v>1</v>
      </c>
      <c r="J29" s="47" t="s">
        <v>61</v>
      </c>
      <c r="K29" s="47"/>
      <c r="L29" s="47"/>
      <c r="M29" s="48"/>
      <c r="N29" s="49"/>
      <c r="O29" s="49"/>
      <c r="P29" s="49"/>
      <c r="Q29" s="50"/>
      <c r="R29" s="46"/>
      <c r="S29" s="44">
        <v>17311</v>
      </c>
      <c r="T29" s="44"/>
      <c r="U29" s="44">
        <v>1</v>
      </c>
      <c r="V29" s="47" t="s">
        <v>61</v>
      </c>
      <c r="W29" s="47"/>
      <c r="X29" s="47"/>
      <c r="Y29" s="48"/>
      <c r="Z29" s="44" t="s">
        <v>53</v>
      </c>
      <c r="AA29"/>
      <c r="AB29"/>
      <c r="AC29"/>
      <c r="AD29"/>
      <c r="AE29"/>
      <c r="AF29"/>
      <c r="AG29"/>
      <c r="AH29"/>
      <c r="AI29"/>
      <c r="AJ29"/>
      <c r="AK29"/>
      <c r="AL29"/>
      <c r="AM29"/>
      <c r="AN29"/>
      <c r="AO29"/>
      <c r="AP29"/>
      <c r="AQ29"/>
      <c r="AR29"/>
      <c r="AS29"/>
      <c r="AT29"/>
      <c r="AU29"/>
      <c r="AV29"/>
      <c r="AW29"/>
      <c r="AX29"/>
      <c r="AY29"/>
    </row>
    <row r="30" spans="1:51" s="16" customFormat="1" x14ac:dyDescent="0.25">
      <c r="A30" s="43"/>
      <c r="B30" s="44"/>
      <c r="C30" s="44"/>
      <c r="D30" s="44"/>
      <c r="E30" s="45"/>
      <c r="F30" s="46"/>
      <c r="G30" s="44">
        <v>13152</v>
      </c>
      <c r="H30" s="44">
        <v>59</v>
      </c>
      <c r="I30" s="44">
        <v>1</v>
      </c>
      <c r="J30" s="47" t="s">
        <v>61</v>
      </c>
      <c r="K30" s="47"/>
      <c r="L30" s="47"/>
      <c r="M30" s="48"/>
      <c r="N30" s="49"/>
      <c r="O30" s="49"/>
      <c r="P30" s="49"/>
      <c r="Q30" s="50"/>
      <c r="R30" s="46"/>
      <c r="S30" s="44">
        <v>13152</v>
      </c>
      <c r="T30" s="44">
        <v>59</v>
      </c>
      <c r="U30" s="44">
        <v>1</v>
      </c>
      <c r="V30" s="47" t="s">
        <v>61</v>
      </c>
      <c r="W30" s="47"/>
      <c r="X30" s="47"/>
      <c r="Y30" s="48"/>
      <c r="Z30" s="44" t="s">
        <v>53</v>
      </c>
      <c r="AA30"/>
      <c r="AB30"/>
      <c r="AC30"/>
      <c r="AD30"/>
      <c r="AE30"/>
      <c r="AF30"/>
      <c r="AG30"/>
      <c r="AH30"/>
      <c r="AI30"/>
      <c r="AJ30"/>
      <c r="AK30"/>
      <c r="AL30"/>
      <c r="AM30"/>
      <c r="AN30"/>
      <c r="AO30"/>
      <c r="AP30"/>
      <c r="AQ30"/>
      <c r="AR30"/>
      <c r="AS30"/>
      <c r="AT30"/>
      <c r="AU30"/>
      <c r="AV30"/>
      <c r="AW30"/>
      <c r="AX30"/>
      <c r="AY30"/>
    </row>
    <row r="31" spans="1:51" s="16" customFormat="1" x14ac:dyDescent="0.25">
      <c r="A31" s="43"/>
      <c r="B31" s="44"/>
      <c r="C31" s="44"/>
      <c r="D31" s="44"/>
      <c r="E31" s="45"/>
      <c r="F31" s="46"/>
      <c r="G31" s="44">
        <v>17312</v>
      </c>
      <c r="H31" s="44"/>
      <c r="I31" s="44">
        <v>1</v>
      </c>
      <c r="J31" s="47" t="s">
        <v>61</v>
      </c>
      <c r="K31" s="47"/>
      <c r="L31" s="47"/>
      <c r="M31" s="48"/>
      <c r="N31" s="49"/>
      <c r="O31" s="49"/>
      <c r="P31" s="49"/>
      <c r="Q31" s="50"/>
      <c r="R31" s="46"/>
      <c r="S31" s="44">
        <v>17312</v>
      </c>
      <c r="T31" s="44"/>
      <c r="U31" s="44">
        <v>1</v>
      </c>
      <c r="V31" s="47" t="s">
        <v>61</v>
      </c>
      <c r="W31" s="47"/>
      <c r="X31" s="47"/>
      <c r="Y31" s="48"/>
      <c r="Z31" s="44" t="s">
        <v>53</v>
      </c>
      <c r="AA31"/>
      <c r="AB31"/>
      <c r="AC31"/>
      <c r="AD31"/>
      <c r="AE31"/>
      <c r="AF31"/>
      <c r="AG31"/>
      <c r="AH31"/>
      <c r="AI31"/>
      <c r="AJ31"/>
      <c r="AK31"/>
      <c r="AL31"/>
      <c r="AM31"/>
      <c r="AN31"/>
      <c r="AO31"/>
      <c r="AP31"/>
      <c r="AQ31"/>
      <c r="AR31"/>
      <c r="AS31"/>
      <c r="AT31"/>
      <c r="AU31"/>
      <c r="AV31"/>
      <c r="AW31"/>
      <c r="AX31"/>
      <c r="AY31"/>
    </row>
    <row r="32" spans="1:51" s="16" customFormat="1" x14ac:dyDescent="0.25">
      <c r="A32" s="43"/>
      <c r="B32" s="44"/>
      <c r="C32" s="44"/>
      <c r="D32" s="44"/>
      <c r="E32" s="45"/>
      <c r="F32" s="46"/>
      <c r="G32" s="44">
        <v>11102</v>
      </c>
      <c r="H32" s="44">
        <v>59</v>
      </c>
      <c r="I32" s="44">
        <v>1</v>
      </c>
      <c r="J32" s="47" t="s">
        <v>40</v>
      </c>
      <c r="K32" s="47"/>
      <c r="L32" s="47"/>
      <c r="M32" s="48"/>
      <c r="N32" s="49"/>
      <c r="O32" s="49"/>
      <c r="P32" s="49"/>
      <c r="Q32" s="50"/>
      <c r="R32" s="46"/>
      <c r="S32" s="44">
        <v>11102</v>
      </c>
      <c r="T32" s="44">
        <v>59</v>
      </c>
      <c r="U32" s="44">
        <v>1</v>
      </c>
      <c r="V32" s="47" t="s">
        <v>40</v>
      </c>
      <c r="W32" s="47"/>
      <c r="X32" s="47"/>
      <c r="Y32" s="48"/>
      <c r="Z32" s="44" t="s">
        <v>53</v>
      </c>
      <c r="AA32"/>
      <c r="AB32"/>
      <c r="AC32"/>
      <c r="AD32"/>
      <c r="AE32"/>
      <c r="AF32"/>
      <c r="AG32"/>
      <c r="AH32"/>
      <c r="AI32"/>
      <c r="AJ32"/>
      <c r="AK32"/>
      <c r="AL32"/>
      <c r="AM32"/>
      <c r="AN32"/>
      <c r="AO32"/>
      <c r="AP32"/>
      <c r="AQ32"/>
      <c r="AR32"/>
      <c r="AS32"/>
      <c r="AT32"/>
      <c r="AU32"/>
      <c r="AV32"/>
      <c r="AW32"/>
      <c r="AX32"/>
      <c r="AY32"/>
    </row>
    <row r="33" spans="1:51" s="16" customFormat="1" x14ac:dyDescent="0.25">
      <c r="A33" s="43">
        <v>7</v>
      </c>
      <c r="B33" s="44"/>
      <c r="C33" s="44"/>
      <c r="D33" s="44"/>
      <c r="E33" s="45">
        <v>45155</v>
      </c>
      <c r="F33" s="46"/>
      <c r="G33" s="44">
        <v>17313</v>
      </c>
      <c r="H33" s="44"/>
      <c r="I33" s="44">
        <v>1</v>
      </c>
      <c r="J33" s="47" t="s">
        <v>64</v>
      </c>
      <c r="K33" s="47"/>
      <c r="L33" s="47"/>
      <c r="M33" s="48"/>
      <c r="N33" s="49"/>
      <c r="O33" s="49"/>
      <c r="P33" s="49"/>
      <c r="Q33" s="50"/>
      <c r="R33" s="46"/>
      <c r="S33" s="44">
        <v>17313</v>
      </c>
      <c r="T33" s="44"/>
      <c r="U33" s="44">
        <v>1</v>
      </c>
      <c r="V33" s="47" t="s">
        <v>64</v>
      </c>
      <c r="W33" s="47"/>
      <c r="X33" s="47"/>
      <c r="Y33" s="48"/>
      <c r="Z33" s="44"/>
      <c r="AA33"/>
      <c r="AB33"/>
      <c r="AC33"/>
      <c r="AD33"/>
      <c r="AE33"/>
      <c r="AF33"/>
      <c r="AG33"/>
      <c r="AH33"/>
      <c r="AI33"/>
      <c r="AJ33"/>
      <c r="AK33"/>
      <c r="AL33"/>
      <c r="AM33"/>
      <c r="AN33"/>
      <c r="AO33"/>
      <c r="AP33"/>
      <c r="AQ33"/>
      <c r="AR33"/>
      <c r="AS33"/>
      <c r="AT33"/>
      <c r="AU33"/>
      <c r="AV33"/>
      <c r="AW33"/>
      <c r="AX33"/>
      <c r="AY33"/>
    </row>
    <row r="34" spans="1:51" s="16" customFormat="1" x14ac:dyDescent="0.25">
      <c r="A34" s="43"/>
      <c r="B34" s="44"/>
      <c r="C34" s="44"/>
      <c r="D34" s="44"/>
      <c r="E34" s="45"/>
      <c r="F34" s="46"/>
      <c r="G34" s="44">
        <v>17314</v>
      </c>
      <c r="H34" s="44"/>
      <c r="I34" s="44">
        <v>1</v>
      </c>
      <c r="J34" s="47" t="s">
        <v>64</v>
      </c>
      <c r="K34" s="47"/>
      <c r="L34" s="47"/>
      <c r="M34" s="48"/>
      <c r="N34" s="49"/>
      <c r="O34" s="49"/>
      <c r="P34" s="49"/>
      <c r="Q34" s="50"/>
      <c r="R34" s="46"/>
      <c r="S34" s="44">
        <v>17314</v>
      </c>
      <c r="T34" s="44"/>
      <c r="U34" s="44">
        <v>1</v>
      </c>
      <c r="V34" s="47" t="s">
        <v>64</v>
      </c>
      <c r="W34" s="47"/>
      <c r="X34" s="47"/>
      <c r="Y34" s="48"/>
      <c r="Z34" s="44" t="s">
        <v>53</v>
      </c>
      <c r="AA34"/>
      <c r="AB34"/>
      <c r="AC34"/>
      <c r="AD34"/>
      <c r="AE34"/>
      <c r="AF34"/>
      <c r="AG34"/>
      <c r="AH34"/>
      <c r="AI34"/>
      <c r="AJ34"/>
      <c r="AK34"/>
      <c r="AL34"/>
      <c r="AM34"/>
      <c r="AN34"/>
      <c r="AO34"/>
      <c r="AP34"/>
      <c r="AQ34"/>
      <c r="AR34"/>
      <c r="AS34"/>
      <c r="AT34"/>
      <c r="AU34"/>
      <c r="AV34"/>
      <c r="AW34"/>
      <c r="AX34"/>
      <c r="AY34"/>
    </row>
    <row r="35" spans="1:51" s="16" customFormat="1" x14ac:dyDescent="0.25">
      <c r="A35" s="43">
        <v>8</v>
      </c>
      <c r="B35" s="44"/>
      <c r="C35" s="44"/>
      <c r="D35" s="44"/>
      <c r="E35" s="45">
        <v>45140</v>
      </c>
      <c r="F35" s="46"/>
      <c r="G35" s="44">
        <v>14060</v>
      </c>
      <c r="H35" s="44"/>
      <c r="I35" s="44">
        <v>1</v>
      </c>
      <c r="J35" s="47" t="s">
        <v>65</v>
      </c>
      <c r="K35" s="47"/>
      <c r="L35" s="47"/>
      <c r="M35" s="48"/>
      <c r="N35" s="49"/>
      <c r="O35" s="49"/>
      <c r="P35" s="49"/>
      <c r="Q35" s="50"/>
      <c r="R35" s="46"/>
      <c r="S35" s="44">
        <v>14060</v>
      </c>
      <c r="T35" s="44"/>
      <c r="U35" s="44">
        <v>1</v>
      </c>
      <c r="V35" s="47" t="s">
        <v>65</v>
      </c>
      <c r="W35" s="47"/>
      <c r="X35" s="47"/>
      <c r="Y35" s="48"/>
      <c r="Z35" s="44" t="s">
        <v>53</v>
      </c>
      <c r="AA35"/>
      <c r="AB35"/>
      <c r="AC35"/>
      <c r="AD35"/>
      <c r="AE35"/>
      <c r="AF35"/>
      <c r="AG35"/>
      <c r="AH35"/>
      <c r="AI35"/>
      <c r="AJ35"/>
      <c r="AK35"/>
      <c r="AL35"/>
      <c r="AM35"/>
      <c r="AN35"/>
      <c r="AO35"/>
      <c r="AP35"/>
      <c r="AQ35"/>
      <c r="AR35"/>
      <c r="AS35"/>
      <c r="AT35"/>
      <c r="AU35"/>
      <c r="AV35"/>
      <c r="AW35"/>
      <c r="AX35"/>
      <c r="AY35"/>
    </row>
    <row r="36" spans="1:51" s="16" customFormat="1" x14ac:dyDescent="0.25">
      <c r="A36" s="43"/>
      <c r="B36" s="44"/>
      <c r="C36" s="44"/>
      <c r="D36" s="44"/>
      <c r="E36" s="45"/>
      <c r="F36" s="46"/>
      <c r="G36" s="44">
        <v>17311</v>
      </c>
      <c r="H36" s="44"/>
      <c r="I36" s="44">
        <v>1</v>
      </c>
      <c r="J36" s="47" t="s">
        <v>65</v>
      </c>
      <c r="K36" s="47"/>
      <c r="L36" s="47"/>
      <c r="M36" s="48"/>
      <c r="N36" s="49"/>
      <c r="O36" s="49"/>
      <c r="P36" s="49"/>
      <c r="Q36" s="50"/>
      <c r="R36" s="46"/>
      <c r="S36" s="44">
        <v>17311</v>
      </c>
      <c r="T36" s="44"/>
      <c r="U36" s="44">
        <v>1</v>
      </c>
      <c r="V36" s="47" t="s">
        <v>65</v>
      </c>
      <c r="W36" s="47"/>
      <c r="X36" s="47"/>
      <c r="Y36" s="48"/>
      <c r="Z36" s="44" t="s">
        <v>53</v>
      </c>
      <c r="AA36"/>
      <c r="AB36"/>
      <c r="AC36"/>
      <c r="AD36"/>
      <c r="AE36"/>
      <c r="AF36"/>
      <c r="AG36"/>
      <c r="AH36"/>
      <c r="AI36"/>
      <c r="AJ36"/>
      <c r="AK36"/>
      <c r="AL36"/>
      <c r="AM36"/>
      <c r="AN36"/>
      <c r="AO36"/>
      <c r="AP36"/>
      <c r="AQ36"/>
      <c r="AR36"/>
      <c r="AS36"/>
      <c r="AT36"/>
      <c r="AU36"/>
      <c r="AV36"/>
      <c r="AW36"/>
      <c r="AX36"/>
      <c r="AY36"/>
    </row>
    <row r="37" spans="1:51" s="16" customFormat="1" x14ac:dyDescent="0.25">
      <c r="A37" s="43"/>
      <c r="B37" s="44"/>
      <c r="C37" s="44"/>
      <c r="D37" s="44"/>
      <c r="E37" s="45"/>
      <c r="F37" s="46"/>
      <c r="G37" s="44">
        <v>17312</v>
      </c>
      <c r="H37" s="44"/>
      <c r="I37" s="44">
        <v>1</v>
      </c>
      <c r="J37" s="47" t="s">
        <v>65</v>
      </c>
      <c r="K37" s="47"/>
      <c r="L37" s="47"/>
      <c r="M37" s="48"/>
      <c r="N37" s="49"/>
      <c r="O37" s="49"/>
      <c r="P37" s="49"/>
      <c r="Q37" s="50"/>
      <c r="R37" s="46"/>
      <c r="S37" s="44">
        <v>17312</v>
      </c>
      <c r="T37" s="44"/>
      <c r="U37" s="44">
        <v>1</v>
      </c>
      <c r="V37" s="47" t="s">
        <v>65</v>
      </c>
      <c r="W37" s="47"/>
      <c r="X37" s="47"/>
      <c r="Y37" s="48"/>
      <c r="Z37" s="44" t="s">
        <v>53</v>
      </c>
      <c r="AA37"/>
      <c r="AB37"/>
      <c r="AC37"/>
      <c r="AD37"/>
      <c r="AE37"/>
      <c r="AF37"/>
      <c r="AG37"/>
      <c r="AH37"/>
      <c r="AI37"/>
      <c r="AJ37"/>
      <c r="AK37"/>
      <c r="AL37"/>
      <c r="AM37"/>
      <c r="AN37"/>
      <c r="AO37"/>
      <c r="AP37"/>
      <c r="AQ37"/>
      <c r="AR37"/>
      <c r="AS37"/>
      <c r="AT37"/>
      <c r="AU37"/>
      <c r="AV37"/>
      <c r="AW37"/>
      <c r="AX37"/>
      <c r="AY37"/>
    </row>
    <row r="38" spans="1:51" s="16" customFormat="1" ht="45" x14ac:dyDescent="0.25">
      <c r="A38" s="43">
        <v>9</v>
      </c>
      <c r="B38" s="44"/>
      <c r="C38" s="44"/>
      <c r="D38" s="44"/>
      <c r="E38" s="45">
        <v>45190</v>
      </c>
      <c r="F38" s="46"/>
      <c r="G38" s="44">
        <v>17311</v>
      </c>
      <c r="H38" s="44">
        <v>76</v>
      </c>
      <c r="I38" s="44">
        <v>1</v>
      </c>
      <c r="J38" s="47" t="s">
        <v>66</v>
      </c>
      <c r="K38" s="47"/>
      <c r="L38" s="47"/>
      <c r="M38" s="48"/>
      <c r="N38" s="49"/>
      <c r="O38" s="49"/>
      <c r="P38" s="49"/>
      <c r="Q38" s="50"/>
      <c r="R38" s="46"/>
      <c r="S38" s="44">
        <v>17311</v>
      </c>
      <c r="T38" s="51">
        <v>59</v>
      </c>
      <c r="U38" s="44">
        <v>1</v>
      </c>
      <c r="V38" s="47" t="s">
        <v>66</v>
      </c>
      <c r="W38" s="47"/>
      <c r="X38" s="47"/>
      <c r="Y38" s="48"/>
      <c r="Z38" s="44" t="s">
        <v>60</v>
      </c>
      <c r="AA38"/>
      <c r="AB38"/>
      <c r="AC38"/>
      <c r="AD38"/>
      <c r="AE38"/>
      <c r="AF38"/>
      <c r="AG38"/>
      <c r="AH38"/>
      <c r="AI38"/>
      <c r="AJ38"/>
      <c r="AK38"/>
      <c r="AL38"/>
      <c r="AM38"/>
      <c r="AN38"/>
      <c r="AO38"/>
      <c r="AP38"/>
      <c r="AQ38"/>
      <c r="AR38"/>
      <c r="AS38"/>
      <c r="AT38"/>
      <c r="AU38"/>
      <c r="AV38"/>
      <c r="AW38"/>
      <c r="AX38"/>
      <c r="AY38"/>
    </row>
    <row r="39" spans="1:51" s="16" customFormat="1" x14ac:dyDescent="0.25">
      <c r="A39" s="43"/>
      <c r="B39" s="44"/>
      <c r="C39" s="44"/>
      <c r="D39" s="44"/>
      <c r="E39" s="45"/>
      <c r="F39" s="46"/>
      <c r="G39" s="44">
        <v>17311</v>
      </c>
      <c r="H39" s="44"/>
      <c r="I39" s="44">
        <v>1</v>
      </c>
      <c r="J39" s="47" t="s">
        <v>66</v>
      </c>
      <c r="K39" s="47"/>
      <c r="L39" s="47"/>
      <c r="M39" s="48"/>
      <c r="N39" s="49"/>
      <c r="O39" s="49"/>
      <c r="P39" s="49"/>
      <c r="Q39" s="50"/>
      <c r="R39" s="46"/>
      <c r="S39" s="44">
        <v>17311</v>
      </c>
      <c r="T39" s="44"/>
      <c r="U39" s="44">
        <v>1</v>
      </c>
      <c r="V39" s="47" t="s">
        <v>66</v>
      </c>
      <c r="W39" s="47"/>
      <c r="X39" s="47"/>
      <c r="Y39" s="48"/>
      <c r="Z39" s="44" t="s">
        <v>53</v>
      </c>
      <c r="AA39"/>
      <c r="AB39"/>
      <c r="AC39"/>
      <c r="AD39"/>
      <c r="AE39"/>
      <c r="AF39"/>
      <c r="AG39"/>
      <c r="AH39"/>
      <c r="AI39"/>
      <c r="AJ39"/>
      <c r="AK39"/>
      <c r="AL39"/>
      <c r="AM39"/>
      <c r="AN39"/>
      <c r="AO39"/>
      <c r="AP39"/>
      <c r="AQ39"/>
      <c r="AR39"/>
      <c r="AS39"/>
      <c r="AT39"/>
      <c r="AU39"/>
      <c r="AV39"/>
      <c r="AW39"/>
      <c r="AX39"/>
      <c r="AY39"/>
    </row>
    <row r="40" spans="1:51" s="16" customFormat="1" x14ac:dyDescent="0.25">
      <c r="A40" s="43"/>
      <c r="B40" s="44"/>
      <c r="C40" s="44"/>
      <c r="D40" s="44"/>
      <c r="E40" s="45"/>
      <c r="F40" s="46"/>
      <c r="G40" s="44">
        <v>17312</v>
      </c>
      <c r="H40" s="44"/>
      <c r="I40" s="44">
        <v>3</v>
      </c>
      <c r="J40" s="47" t="s">
        <v>66</v>
      </c>
      <c r="K40" s="47"/>
      <c r="L40" s="47"/>
      <c r="M40" s="48"/>
      <c r="N40" s="49"/>
      <c r="O40" s="49"/>
      <c r="P40" s="49"/>
      <c r="Q40" s="50"/>
      <c r="R40" s="46"/>
      <c r="S40" s="44">
        <v>17312</v>
      </c>
      <c r="T40" s="44"/>
      <c r="U40" s="44">
        <v>3</v>
      </c>
      <c r="V40" s="47" t="s">
        <v>66</v>
      </c>
      <c r="W40" s="47"/>
      <c r="X40" s="47"/>
      <c r="Y40" s="48"/>
      <c r="Z40" s="44" t="s">
        <v>53</v>
      </c>
      <c r="AA40"/>
      <c r="AB40"/>
      <c r="AC40"/>
      <c r="AD40"/>
      <c r="AE40"/>
      <c r="AF40"/>
      <c r="AG40"/>
      <c r="AH40"/>
      <c r="AI40"/>
      <c r="AJ40"/>
      <c r="AK40"/>
      <c r="AL40"/>
      <c r="AM40"/>
      <c r="AN40"/>
      <c r="AO40"/>
      <c r="AP40"/>
      <c r="AQ40"/>
      <c r="AR40"/>
      <c r="AS40"/>
      <c r="AT40"/>
      <c r="AU40"/>
      <c r="AV40"/>
      <c r="AW40"/>
      <c r="AX40"/>
      <c r="AY40"/>
    </row>
    <row r="41" spans="1:51" s="16" customFormat="1" ht="30" x14ac:dyDescent="0.25">
      <c r="A41" s="43"/>
      <c r="B41" s="44"/>
      <c r="C41" s="44"/>
      <c r="D41" s="44"/>
      <c r="E41" s="45"/>
      <c r="F41" s="46"/>
      <c r="G41" s="44">
        <v>12002</v>
      </c>
      <c r="H41" s="44"/>
      <c r="I41" s="44">
        <v>1</v>
      </c>
      <c r="J41" s="47" t="s">
        <v>66</v>
      </c>
      <c r="K41" s="47"/>
      <c r="L41" s="47"/>
      <c r="M41" s="48"/>
      <c r="N41" s="49"/>
      <c r="O41" s="49"/>
      <c r="P41" s="49"/>
      <c r="Q41" s="50"/>
      <c r="R41" s="46"/>
      <c r="S41" s="42">
        <v>12004</v>
      </c>
      <c r="T41" s="44"/>
      <c r="U41" s="44">
        <v>1</v>
      </c>
      <c r="V41" s="47" t="s">
        <v>66</v>
      </c>
      <c r="W41" s="47"/>
      <c r="X41" s="47"/>
      <c r="Y41" s="48"/>
      <c r="Z41" s="44" t="s">
        <v>67</v>
      </c>
      <c r="AA41"/>
      <c r="AB41"/>
      <c r="AC41"/>
      <c r="AD41"/>
      <c r="AE41"/>
      <c r="AF41"/>
      <c r="AG41"/>
      <c r="AH41"/>
      <c r="AI41"/>
      <c r="AJ41"/>
      <c r="AK41"/>
      <c r="AL41"/>
      <c r="AM41"/>
      <c r="AN41"/>
      <c r="AO41"/>
      <c r="AP41"/>
      <c r="AQ41"/>
      <c r="AR41"/>
      <c r="AS41"/>
      <c r="AT41"/>
      <c r="AU41"/>
      <c r="AV41"/>
      <c r="AW41"/>
      <c r="AX41"/>
      <c r="AY41"/>
    </row>
    <row r="42" spans="1:51" s="16" customFormat="1" x14ac:dyDescent="0.25">
      <c r="A42" s="43">
        <v>10</v>
      </c>
      <c r="B42" s="44"/>
      <c r="C42" s="44"/>
      <c r="D42" s="44"/>
      <c r="E42" s="45">
        <v>45120</v>
      </c>
      <c r="F42" s="46" t="s">
        <v>68</v>
      </c>
      <c r="G42" s="44"/>
      <c r="H42" s="44">
        <v>25</v>
      </c>
      <c r="I42" s="44">
        <v>1</v>
      </c>
      <c r="J42" s="47" t="s">
        <v>36</v>
      </c>
      <c r="K42" s="47" t="s">
        <v>62</v>
      </c>
      <c r="L42" s="47" t="s">
        <v>49</v>
      </c>
      <c r="M42" s="48" t="s">
        <v>50</v>
      </c>
      <c r="N42" s="49" t="s">
        <v>41</v>
      </c>
      <c r="O42" s="49" t="s">
        <v>42</v>
      </c>
      <c r="P42" s="49" t="s">
        <v>69</v>
      </c>
      <c r="Q42" s="50" t="s">
        <v>69</v>
      </c>
      <c r="R42" s="46" t="s">
        <v>68</v>
      </c>
      <c r="S42" s="44"/>
      <c r="T42" s="44">
        <v>25</v>
      </c>
      <c r="U42" s="44">
        <v>1</v>
      </c>
      <c r="V42" s="47" t="s">
        <v>36</v>
      </c>
      <c r="W42" s="47" t="s">
        <v>62</v>
      </c>
      <c r="X42" s="47" t="s">
        <v>49</v>
      </c>
      <c r="Y42" s="48" t="s">
        <v>50</v>
      </c>
      <c r="Z42" s="44" t="s">
        <v>70</v>
      </c>
      <c r="AA42"/>
      <c r="AB42"/>
      <c r="AC42"/>
      <c r="AD42"/>
      <c r="AE42"/>
      <c r="AF42"/>
      <c r="AG42"/>
      <c r="AH42"/>
      <c r="AI42"/>
      <c r="AJ42"/>
      <c r="AK42"/>
      <c r="AL42"/>
      <c r="AM42"/>
      <c r="AN42"/>
      <c r="AO42"/>
      <c r="AP42"/>
      <c r="AQ42"/>
      <c r="AR42"/>
      <c r="AS42"/>
      <c r="AT42"/>
      <c r="AU42"/>
      <c r="AV42"/>
      <c r="AW42"/>
      <c r="AX42"/>
      <c r="AY42"/>
    </row>
    <row r="43" spans="1:51" s="16" customFormat="1" x14ac:dyDescent="0.25">
      <c r="A43" s="43"/>
      <c r="B43" s="44"/>
      <c r="C43" s="44"/>
      <c r="D43" s="44"/>
      <c r="E43" s="45"/>
      <c r="F43" s="46"/>
      <c r="G43" s="44">
        <v>11102</v>
      </c>
      <c r="H43" s="44"/>
      <c r="I43" s="44">
        <v>1</v>
      </c>
      <c r="J43" s="47" t="s">
        <v>40</v>
      </c>
      <c r="K43" s="47"/>
      <c r="L43" s="47"/>
      <c r="M43" s="48"/>
      <c r="N43" s="49"/>
      <c r="O43" s="49"/>
      <c r="P43" s="49"/>
      <c r="Q43" s="50"/>
      <c r="R43" s="46"/>
      <c r="S43" s="44">
        <v>11102</v>
      </c>
      <c r="T43" s="44"/>
      <c r="U43" s="44">
        <v>1</v>
      </c>
      <c r="V43" s="47" t="s">
        <v>40</v>
      </c>
      <c r="W43" s="47"/>
      <c r="X43" s="47"/>
      <c r="Y43" s="48"/>
      <c r="Z43" s="44" t="s">
        <v>53</v>
      </c>
      <c r="AA43"/>
      <c r="AB43"/>
      <c r="AC43"/>
      <c r="AD43"/>
      <c r="AE43"/>
      <c r="AF43"/>
      <c r="AG43"/>
      <c r="AH43"/>
      <c r="AI43"/>
      <c r="AJ43"/>
      <c r="AK43"/>
      <c r="AL43"/>
      <c r="AM43"/>
      <c r="AN43"/>
      <c r="AO43"/>
      <c r="AP43"/>
      <c r="AQ43"/>
      <c r="AR43"/>
      <c r="AS43"/>
      <c r="AT43"/>
      <c r="AU43"/>
      <c r="AV43"/>
      <c r="AW43"/>
      <c r="AX43"/>
      <c r="AY43"/>
    </row>
    <row r="44" spans="1:51" s="16" customFormat="1" x14ac:dyDescent="0.25">
      <c r="A44" s="43"/>
      <c r="B44" s="44"/>
      <c r="C44" s="44"/>
      <c r="D44" s="44"/>
      <c r="E44" s="45"/>
      <c r="F44" s="46"/>
      <c r="G44" s="44">
        <v>11103</v>
      </c>
      <c r="H44" s="44"/>
      <c r="I44" s="44">
        <v>2</v>
      </c>
      <c r="J44" s="47" t="s">
        <v>40</v>
      </c>
      <c r="K44" s="47"/>
      <c r="L44" s="47"/>
      <c r="M44" s="48"/>
      <c r="N44" s="49"/>
      <c r="O44" s="49"/>
      <c r="P44" s="49"/>
      <c r="Q44" s="50"/>
      <c r="R44" s="46"/>
      <c r="S44" s="44">
        <v>11103</v>
      </c>
      <c r="T44" s="44"/>
      <c r="U44" s="44">
        <v>2</v>
      </c>
      <c r="V44" s="47" t="s">
        <v>40</v>
      </c>
      <c r="W44" s="47"/>
      <c r="X44" s="47"/>
      <c r="Y44" s="48"/>
      <c r="Z44" s="44" t="s">
        <v>53</v>
      </c>
      <c r="AA44"/>
      <c r="AB44"/>
      <c r="AC44"/>
      <c r="AD44"/>
      <c r="AE44"/>
      <c r="AF44"/>
      <c r="AG44"/>
      <c r="AH44"/>
      <c r="AI44"/>
      <c r="AJ44"/>
      <c r="AK44"/>
      <c r="AL44"/>
      <c r="AM44"/>
      <c r="AN44"/>
      <c r="AO44"/>
      <c r="AP44"/>
      <c r="AQ44"/>
      <c r="AR44"/>
      <c r="AS44"/>
      <c r="AT44"/>
      <c r="AU44"/>
      <c r="AV44"/>
      <c r="AW44"/>
      <c r="AX44"/>
      <c r="AY44"/>
    </row>
    <row r="45" spans="1:51" s="16" customFormat="1" x14ac:dyDescent="0.25">
      <c r="A45" s="43">
        <v>11</v>
      </c>
      <c r="B45" s="44"/>
      <c r="C45" s="44"/>
      <c r="D45" s="44"/>
      <c r="E45" s="45">
        <v>45162</v>
      </c>
      <c r="F45" s="46" t="s">
        <v>71</v>
      </c>
      <c r="G45" s="44"/>
      <c r="H45" s="44">
        <v>25</v>
      </c>
      <c r="I45" s="44">
        <v>1</v>
      </c>
      <c r="J45" s="47" t="s">
        <v>38</v>
      </c>
      <c r="K45" s="47" t="s">
        <v>72</v>
      </c>
      <c r="L45" s="47" t="s">
        <v>73</v>
      </c>
      <c r="M45" s="48" t="s">
        <v>74</v>
      </c>
      <c r="N45" s="49" t="s">
        <v>41</v>
      </c>
      <c r="O45" s="49" t="s">
        <v>42</v>
      </c>
      <c r="P45" s="49" t="s">
        <v>41</v>
      </c>
      <c r="Q45" s="50" t="s">
        <v>41</v>
      </c>
      <c r="R45" s="46" t="s">
        <v>71</v>
      </c>
      <c r="S45" s="44"/>
      <c r="T45" s="44">
        <v>25</v>
      </c>
      <c r="U45" s="44">
        <v>1</v>
      </c>
      <c r="V45" s="47" t="s">
        <v>38</v>
      </c>
      <c r="W45" s="47" t="s">
        <v>72</v>
      </c>
      <c r="X45" s="47" t="s">
        <v>73</v>
      </c>
      <c r="Y45" s="48" t="s">
        <v>74</v>
      </c>
      <c r="Z45" s="44" t="s">
        <v>77</v>
      </c>
      <c r="AA45"/>
      <c r="AB45"/>
      <c r="AC45"/>
      <c r="AD45"/>
      <c r="AE45"/>
      <c r="AF45"/>
      <c r="AG45"/>
      <c r="AH45"/>
      <c r="AI45"/>
      <c r="AJ45"/>
      <c r="AK45"/>
      <c r="AL45"/>
      <c r="AM45"/>
      <c r="AN45"/>
      <c r="AO45"/>
      <c r="AP45"/>
      <c r="AQ45"/>
      <c r="AR45"/>
      <c r="AS45"/>
      <c r="AT45"/>
      <c r="AU45"/>
      <c r="AV45"/>
      <c r="AW45"/>
      <c r="AX45"/>
      <c r="AY45"/>
    </row>
    <row r="46" spans="1:51" s="16" customFormat="1" x14ac:dyDescent="0.25">
      <c r="A46" s="43"/>
      <c r="B46" s="44"/>
      <c r="C46" s="44"/>
      <c r="D46" s="44"/>
      <c r="E46" s="45"/>
      <c r="F46" s="46"/>
      <c r="G46" s="44">
        <v>12035</v>
      </c>
      <c r="H46" s="44"/>
      <c r="I46" s="44">
        <v>1</v>
      </c>
      <c r="J46" s="47" t="s">
        <v>75</v>
      </c>
      <c r="K46" s="47" t="s">
        <v>40</v>
      </c>
      <c r="L46" s="47"/>
      <c r="M46" s="48"/>
      <c r="N46" s="49"/>
      <c r="O46" s="49"/>
      <c r="P46" s="49"/>
      <c r="Q46" s="50"/>
      <c r="R46" s="46"/>
      <c r="S46" s="44">
        <v>12035</v>
      </c>
      <c r="T46" s="44"/>
      <c r="U46" s="44">
        <v>1</v>
      </c>
      <c r="V46" s="47" t="s">
        <v>75</v>
      </c>
      <c r="W46" s="47" t="s">
        <v>40</v>
      </c>
      <c r="X46" s="47"/>
      <c r="Y46" s="48"/>
      <c r="Z46" s="44" t="s">
        <v>53</v>
      </c>
      <c r="AA46"/>
      <c r="AB46"/>
      <c r="AC46"/>
      <c r="AD46"/>
      <c r="AE46"/>
      <c r="AF46"/>
      <c r="AG46"/>
      <c r="AH46"/>
      <c r="AI46"/>
      <c r="AJ46"/>
      <c r="AK46"/>
      <c r="AL46"/>
      <c r="AM46"/>
      <c r="AN46"/>
      <c r="AO46"/>
      <c r="AP46"/>
      <c r="AQ46"/>
      <c r="AR46"/>
      <c r="AS46"/>
      <c r="AT46"/>
      <c r="AU46"/>
      <c r="AV46"/>
      <c r="AW46"/>
      <c r="AX46"/>
      <c r="AY46"/>
    </row>
    <row r="47" spans="1:51" s="16" customFormat="1" x14ac:dyDescent="0.25">
      <c r="A47" s="43"/>
      <c r="B47" s="44"/>
      <c r="C47" s="44"/>
      <c r="D47" s="44"/>
      <c r="E47" s="45"/>
      <c r="F47" s="46"/>
      <c r="G47" s="44">
        <v>11403</v>
      </c>
      <c r="H47" s="44"/>
      <c r="I47" s="44">
        <v>1</v>
      </c>
      <c r="J47" s="47" t="s">
        <v>75</v>
      </c>
      <c r="K47" s="47"/>
      <c r="L47" s="47"/>
      <c r="M47" s="48"/>
      <c r="N47" s="49"/>
      <c r="O47" s="49"/>
      <c r="P47" s="49"/>
      <c r="Q47" s="50"/>
      <c r="R47" s="46"/>
      <c r="S47" s="44">
        <v>11403</v>
      </c>
      <c r="T47" s="44"/>
      <c r="U47" s="44">
        <v>1</v>
      </c>
      <c r="V47" s="47" t="s">
        <v>75</v>
      </c>
      <c r="W47" s="47"/>
      <c r="X47" s="47"/>
      <c r="Y47" s="48"/>
      <c r="Z47" s="44" t="s">
        <v>53</v>
      </c>
      <c r="AA47"/>
      <c r="AB47"/>
      <c r="AC47"/>
      <c r="AD47"/>
      <c r="AE47"/>
      <c r="AF47"/>
      <c r="AG47"/>
      <c r="AH47"/>
      <c r="AI47"/>
      <c r="AJ47"/>
      <c r="AK47"/>
      <c r="AL47"/>
      <c r="AM47"/>
      <c r="AN47"/>
      <c r="AO47"/>
      <c r="AP47"/>
      <c r="AQ47"/>
      <c r="AR47"/>
      <c r="AS47"/>
      <c r="AT47"/>
      <c r="AU47"/>
      <c r="AV47"/>
      <c r="AW47"/>
      <c r="AX47"/>
      <c r="AY47"/>
    </row>
    <row r="48" spans="1:51" s="16" customFormat="1" ht="60" x14ac:dyDescent="0.25">
      <c r="A48" s="43"/>
      <c r="B48" s="44"/>
      <c r="C48" s="44"/>
      <c r="D48" s="44"/>
      <c r="E48" s="45"/>
      <c r="F48" s="46"/>
      <c r="G48" s="44">
        <v>11403</v>
      </c>
      <c r="H48" s="44">
        <v>76</v>
      </c>
      <c r="I48" s="44">
        <v>1</v>
      </c>
      <c r="J48" s="47" t="s">
        <v>40</v>
      </c>
      <c r="K48" s="47"/>
      <c r="L48" s="47"/>
      <c r="M48" s="48"/>
      <c r="N48" s="49"/>
      <c r="O48" s="49"/>
      <c r="P48" s="49"/>
      <c r="Q48" s="50"/>
      <c r="R48" s="46"/>
      <c r="S48" s="44">
        <v>11403</v>
      </c>
      <c r="T48" s="51">
        <v>59</v>
      </c>
      <c r="U48" s="44">
        <v>1</v>
      </c>
      <c r="V48" s="47" t="s">
        <v>40</v>
      </c>
      <c r="W48" s="47"/>
      <c r="X48" s="47"/>
      <c r="Y48" s="48"/>
      <c r="Z48" s="44" t="s">
        <v>76</v>
      </c>
      <c r="AA48"/>
      <c r="AB48"/>
      <c r="AC48"/>
      <c r="AD48"/>
      <c r="AE48"/>
      <c r="AF48"/>
      <c r="AG48"/>
      <c r="AH48"/>
      <c r="AI48"/>
      <c r="AJ48"/>
      <c r="AK48"/>
      <c r="AL48"/>
      <c r="AM48"/>
      <c r="AN48"/>
      <c r="AO48"/>
      <c r="AP48"/>
      <c r="AQ48"/>
      <c r="AR48"/>
      <c r="AS48"/>
      <c r="AT48"/>
      <c r="AU48"/>
      <c r="AV48"/>
      <c r="AW48"/>
      <c r="AX48"/>
      <c r="AY48"/>
    </row>
    <row r="49" spans="1:51" s="16" customFormat="1" x14ac:dyDescent="0.25">
      <c r="A49" s="43">
        <v>12</v>
      </c>
      <c r="B49" s="44"/>
      <c r="C49" s="44"/>
      <c r="D49" s="44"/>
      <c r="E49" s="45">
        <v>45153</v>
      </c>
      <c r="F49" s="46"/>
      <c r="G49" s="44">
        <v>15260</v>
      </c>
      <c r="H49" s="44"/>
      <c r="I49" s="44">
        <v>1</v>
      </c>
      <c r="J49" s="47" t="s">
        <v>63</v>
      </c>
      <c r="K49" s="47"/>
      <c r="L49" s="47"/>
      <c r="M49" s="48"/>
      <c r="N49" s="49"/>
      <c r="O49" s="49"/>
      <c r="P49" s="49"/>
      <c r="Q49" s="50"/>
      <c r="R49" s="46"/>
      <c r="S49" s="44">
        <v>15260</v>
      </c>
      <c r="T49" s="44"/>
      <c r="U49" s="44">
        <v>1</v>
      </c>
      <c r="V49" s="47" t="s">
        <v>63</v>
      </c>
      <c r="W49" s="47"/>
      <c r="X49" s="47"/>
      <c r="Y49" s="48"/>
      <c r="Z49" s="44" t="s">
        <v>53</v>
      </c>
      <c r="AA49"/>
      <c r="AB49"/>
      <c r="AC49"/>
      <c r="AD49"/>
      <c r="AE49"/>
      <c r="AF49"/>
      <c r="AG49"/>
      <c r="AH49"/>
      <c r="AI49"/>
      <c r="AJ49"/>
      <c r="AK49"/>
      <c r="AL49"/>
      <c r="AM49"/>
      <c r="AN49"/>
      <c r="AO49"/>
      <c r="AP49"/>
      <c r="AQ49"/>
      <c r="AR49"/>
      <c r="AS49"/>
      <c r="AT49"/>
      <c r="AU49"/>
      <c r="AV49"/>
      <c r="AW49"/>
      <c r="AX49"/>
      <c r="AY49"/>
    </row>
    <row r="50" spans="1:51" s="16" customFormat="1" x14ac:dyDescent="0.25">
      <c r="A50" s="43"/>
      <c r="B50" s="44"/>
      <c r="C50" s="44"/>
      <c r="D50" s="44"/>
      <c r="E50" s="45"/>
      <c r="F50" s="46"/>
      <c r="G50" s="44">
        <v>17311</v>
      </c>
      <c r="H50" s="44"/>
      <c r="I50" s="44">
        <v>1</v>
      </c>
      <c r="J50" s="47" t="s">
        <v>63</v>
      </c>
      <c r="K50" s="47"/>
      <c r="L50" s="47"/>
      <c r="M50" s="48"/>
      <c r="N50" s="49"/>
      <c r="O50" s="49"/>
      <c r="P50" s="49"/>
      <c r="Q50" s="50"/>
      <c r="R50" s="46"/>
      <c r="S50" s="44">
        <v>17311</v>
      </c>
      <c r="T50" s="44"/>
      <c r="U50" s="44">
        <v>1</v>
      </c>
      <c r="V50" s="47" t="s">
        <v>63</v>
      </c>
      <c r="W50" s="47"/>
      <c r="X50" s="47"/>
      <c r="Y50" s="48"/>
      <c r="Z50" s="44" t="s">
        <v>53</v>
      </c>
      <c r="AA50"/>
      <c r="AB50"/>
      <c r="AC50"/>
      <c r="AD50"/>
      <c r="AE50"/>
      <c r="AF50"/>
      <c r="AG50"/>
      <c r="AH50"/>
      <c r="AI50"/>
      <c r="AJ50"/>
      <c r="AK50"/>
      <c r="AL50"/>
      <c r="AM50"/>
      <c r="AN50"/>
      <c r="AO50"/>
      <c r="AP50"/>
      <c r="AQ50"/>
      <c r="AR50"/>
      <c r="AS50"/>
      <c r="AT50"/>
      <c r="AU50"/>
      <c r="AV50"/>
      <c r="AW50"/>
      <c r="AX50"/>
      <c r="AY50"/>
    </row>
    <row r="51" spans="1:51" s="16" customFormat="1" x14ac:dyDescent="0.25">
      <c r="A51" s="43"/>
      <c r="B51" s="44"/>
      <c r="C51" s="44"/>
      <c r="D51" s="44"/>
      <c r="E51" s="45"/>
      <c r="F51" s="46"/>
      <c r="G51" s="44">
        <v>17312</v>
      </c>
      <c r="H51" s="44"/>
      <c r="I51" s="44">
        <v>1</v>
      </c>
      <c r="J51" s="47" t="s">
        <v>63</v>
      </c>
      <c r="K51" s="47"/>
      <c r="L51" s="47"/>
      <c r="M51" s="48"/>
      <c r="N51" s="49"/>
      <c r="O51" s="49"/>
      <c r="P51" s="49"/>
      <c r="Q51" s="50"/>
      <c r="R51" s="46"/>
      <c r="S51" s="44">
        <v>17312</v>
      </c>
      <c r="T51" s="44"/>
      <c r="U51" s="44">
        <v>1</v>
      </c>
      <c r="V51" s="47" t="s">
        <v>63</v>
      </c>
      <c r="W51" s="47"/>
      <c r="X51" s="47"/>
      <c r="Y51" s="48"/>
      <c r="Z51" s="44" t="s">
        <v>53</v>
      </c>
      <c r="AA51"/>
      <c r="AB51"/>
      <c r="AC51"/>
      <c r="AD51"/>
      <c r="AE51"/>
      <c r="AF51"/>
      <c r="AG51"/>
      <c r="AH51"/>
      <c r="AI51"/>
      <c r="AJ51"/>
      <c r="AK51"/>
      <c r="AL51"/>
      <c r="AM51"/>
      <c r="AN51"/>
      <c r="AO51"/>
      <c r="AP51"/>
      <c r="AQ51"/>
      <c r="AR51"/>
      <c r="AS51"/>
      <c r="AT51"/>
      <c r="AU51"/>
      <c r="AV51"/>
      <c r="AW51"/>
      <c r="AX51"/>
      <c r="AY51"/>
    </row>
    <row r="52" spans="1:51" s="16" customFormat="1" x14ac:dyDescent="0.25">
      <c r="A52" s="43">
        <v>13</v>
      </c>
      <c r="B52" s="44"/>
      <c r="C52" s="44"/>
      <c r="D52" s="44"/>
      <c r="E52" s="45">
        <v>45152</v>
      </c>
      <c r="F52" s="46"/>
      <c r="G52" s="44">
        <v>15260</v>
      </c>
      <c r="H52" s="44"/>
      <c r="I52" s="44">
        <v>1</v>
      </c>
      <c r="J52" s="47" t="s">
        <v>78</v>
      </c>
      <c r="K52" s="47"/>
      <c r="L52" s="47"/>
      <c r="M52" s="48"/>
      <c r="N52" s="49"/>
      <c r="O52" s="49"/>
      <c r="P52" s="49"/>
      <c r="Q52" s="49"/>
      <c r="R52" s="46"/>
      <c r="S52" s="44">
        <v>15260</v>
      </c>
      <c r="T52" s="44"/>
      <c r="U52" s="44">
        <v>1</v>
      </c>
      <c r="V52" s="47" t="s">
        <v>78</v>
      </c>
      <c r="W52" s="47"/>
      <c r="X52" s="47"/>
      <c r="Y52" s="48"/>
      <c r="Z52" s="44" t="s">
        <v>53</v>
      </c>
      <c r="AA52"/>
      <c r="AB52"/>
      <c r="AC52"/>
      <c r="AD52"/>
      <c r="AE52"/>
      <c r="AF52"/>
      <c r="AG52"/>
      <c r="AH52"/>
      <c r="AI52"/>
      <c r="AJ52"/>
      <c r="AK52"/>
      <c r="AL52"/>
      <c r="AM52"/>
      <c r="AN52"/>
      <c r="AO52"/>
      <c r="AP52"/>
      <c r="AQ52"/>
      <c r="AR52"/>
      <c r="AS52"/>
      <c r="AT52"/>
      <c r="AU52"/>
      <c r="AV52"/>
      <c r="AW52"/>
      <c r="AX52"/>
      <c r="AY52"/>
    </row>
    <row r="53" spans="1:51" s="16" customFormat="1" x14ac:dyDescent="0.25">
      <c r="A53" s="43"/>
      <c r="B53" s="44"/>
      <c r="C53" s="44"/>
      <c r="D53" s="44"/>
      <c r="E53" s="45"/>
      <c r="F53" s="46"/>
      <c r="G53" s="44">
        <v>17311</v>
      </c>
      <c r="H53" s="44"/>
      <c r="I53" s="44">
        <v>1</v>
      </c>
      <c r="J53" s="47" t="s">
        <v>78</v>
      </c>
      <c r="K53" s="47"/>
      <c r="L53" s="47"/>
      <c r="M53" s="48"/>
      <c r="N53" s="49"/>
      <c r="O53" s="49"/>
      <c r="P53" s="49"/>
      <c r="Q53" s="49"/>
      <c r="R53" s="46"/>
      <c r="S53" s="44">
        <v>17311</v>
      </c>
      <c r="T53" s="44"/>
      <c r="U53" s="44">
        <v>1</v>
      </c>
      <c r="V53" s="47" t="s">
        <v>78</v>
      </c>
      <c r="W53" s="47"/>
      <c r="X53" s="47"/>
      <c r="Y53" s="48"/>
      <c r="Z53" s="44" t="s">
        <v>53</v>
      </c>
      <c r="AA53"/>
      <c r="AB53"/>
      <c r="AC53"/>
      <c r="AD53"/>
      <c r="AE53"/>
      <c r="AF53"/>
      <c r="AG53"/>
      <c r="AH53"/>
      <c r="AI53"/>
      <c r="AJ53"/>
      <c r="AK53"/>
      <c r="AL53"/>
      <c r="AM53"/>
      <c r="AN53"/>
      <c r="AO53"/>
      <c r="AP53"/>
      <c r="AQ53"/>
      <c r="AR53"/>
      <c r="AS53"/>
      <c r="AT53"/>
      <c r="AU53"/>
      <c r="AV53"/>
      <c r="AW53"/>
      <c r="AX53"/>
      <c r="AY53"/>
    </row>
    <row r="54" spans="1:51" s="16" customFormat="1" x14ac:dyDescent="0.25">
      <c r="A54" s="43"/>
      <c r="B54" s="44"/>
      <c r="C54" s="44"/>
      <c r="D54" s="44"/>
      <c r="E54" s="45"/>
      <c r="F54" s="46"/>
      <c r="G54" s="44">
        <v>17312</v>
      </c>
      <c r="H54" s="44"/>
      <c r="I54" s="44">
        <v>2</v>
      </c>
      <c r="J54" s="47" t="s">
        <v>78</v>
      </c>
      <c r="K54" s="47"/>
      <c r="L54" s="47"/>
      <c r="M54" s="48"/>
      <c r="N54" s="49"/>
      <c r="O54" s="49"/>
      <c r="P54" s="49"/>
      <c r="Q54" s="49"/>
      <c r="R54" s="46"/>
      <c r="S54" s="44">
        <v>17312</v>
      </c>
      <c r="T54" s="44"/>
      <c r="U54" s="44">
        <v>2</v>
      </c>
      <c r="V54" s="47" t="s">
        <v>78</v>
      </c>
      <c r="W54" s="47"/>
      <c r="X54" s="47"/>
      <c r="Y54" s="48"/>
      <c r="Z54" s="44" t="s">
        <v>53</v>
      </c>
      <c r="AA54"/>
      <c r="AB54"/>
      <c r="AC54"/>
      <c r="AD54"/>
      <c r="AE54"/>
      <c r="AF54"/>
      <c r="AG54"/>
      <c r="AH54"/>
      <c r="AI54"/>
      <c r="AJ54"/>
      <c r="AK54"/>
      <c r="AL54"/>
      <c r="AM54"/>
      <c r="AN54"/>
      <c r="AO54"/>
      <c r="AP54"/>
      <c r="AQ54"/>
      <c r="AR54"/>
      <c r="AS54"/>
      <c r="AT54"/>
      <c r="AU54"/>
      <c r="AV54"/>
      <c r="AW54"/>
      <c r="AX54"/>
      <c r="AY54"/>
    </row>
    <row r="55" spans="1:51" s="16" customFormat="1" ht="30" x14ac:dyDescent="0.25">
      <c r="A55" s="43">
        <v>14</v>
      </c>
      <c r="B55" s="44"/>
      <c r="C55" s="44"/>
      <c r="D55" s="44"/>
      <c r="E55" s="45">
        <v>45146</v>
      </c>
      <c r="F55" s="46" t="s">
        <v>79</v>
      </c>
      <c r="G55" s="44"/>
      <c r="H55" s="44">
        <v>25</v>
      </c>
      <c r="I55" s="44">
        <v>1</v>
      </c>
      <c r="J55" s="47" t="s">
        <v>80</v>
      </c>
      <c r="K55" s="47" t="s">
        <v>37</v>
      </c>
      <c r="L55" s="47" t="s">
        <v>81</v>
      </c>
      <c r="M55" s="48" t="s">
        <v>75</v>
      </c>
      <c r="N55" s="49" t="s">
        <v>51</v>
      </c>
      <c r="O55" s="49" t="s">
        <v>41</v>
      </c>
      <c r="P55" s="49" t="s">
        <v>41</v>
      </c>
      <c r="Q55" s="49" t="s">
        <v>41</v>
      </c>
      <c r="R55" s="52" t="s">
        <v>71</v>
      </c>
      <c r="S55" s="44"/>
      <c r="T55" s="44">
        <v>25</v>
      </c>
      <c r="U55" s="44">
        <v>1</v>
      </c>
      <c r="V55" s="47" t="s">
        <v>80</v>
      </c>
      <c r="W55" s="47" t="s">
        <v>37</v>
      </c>
      <c r="X55" s="47" t="s">
        <v>81</v>
      </c>
      <c r="Y55" s="48" t="s">
        <v>75</v>
      </c>
      <c r="Z55" s="44" t="s">
        <v>82</v>
      </c>
      <c r="AA55"/>
      <c r="AB55"/>
      <c r="AC55"/>
      <c r="AD55"/>
      <c r="AE55"/>
      <c r="AF55"/>
      <c r="AG55"/>
      <c r="AH55"/>
      <c r="AI55"/>
      <c r="AJ55"/>
      <c r="AK55"/>
      <c r="AL55"/>
      <c r="AM55"/>
      <c r="AN55"/>
      <c r="AO55"/>
      <c r="AP55"/>
      <c r="AQ55"/>
      <c r="AR55"/>
      <c r="AS55"/>
      <c r="AT55"/>
      <c r="AU55"/>
      <c r="AV55"/>
      <c r="AW55"/>
      <c r="AX55"/>
      <c r="AY55"/>
    </row>
    <row r="56" spans="1:51" s="16" customFormat="1" x14ac:dyDescent="0.25">
      <c r="A56" s="43"/>
      <c r="B56" s="44"/>
      <c r="C56" s="44"/>
      <c r="D56" s="44"/>
      <c r="E56" s="45"/>
      <c r="F56" s="46"/>
      <c r="G56" s="44">
        <v>17000</v>
      </c>
      <c r="H56" s="44"/>
      <c r="I56" s="44">
        <v>1</v>
      </c>
      <c r="J56" s="47" t="s">
        <v>46</v>
      </c>
      <c r="K56" s="47"/>
      <c r="L56" s="47"/>
      <c r="M56" s="48"/>
      <c r="N56" s="49"/>
      <c r="O56" s="49"/>
      <c r="P56" s="49"/>
      <c r="Q56" s="49"/>
      <c r="R56" s="46"/>
      <c r="S56" s="44">
        <v>17000</v>
      </c>
      <c r="T56" s="44"/>
      <c r="U56" s="44">
        <v>1</v>
      </c>
      <c r="V56" s="47" t="s">
        <v>46</v>
      </c>
      <c r="W56" s="47"/>
      <c r="X56" s="47"/>
      <c r="Y56" s="48"/>
      <c r="Z56" s="44" t="s">
        <v>53</v>
      </c>
      <c r="AA56"/>
      <c r="AB56"/>
      <c r="AC56"/>
      <c r="AD56"/>
      <c r="AE56"/>
      <c r="AF56"/>
      <c r="AG56"/>
      <c r="AH56"/>
      <c r="AI56"/>
      <c r="AJ56"/>
      <c r="AK56"/>
      <c r="AL56"/>
      <c r="AM56"/>
      <c r="AN56"/>
      <c r="AO56"/>
      <c r="AP56"/>
      <c r="AQ56"/>
      <c r="AR56"/>
      <c r="AS56"/>
      <c r="AT56"/>
      <c r="AU56"/>
      <c r="AV56"/>
      <c r="AW56"/>
      <c r="AX56"/>
      <c r="AY56"/>
    </row>
    <row r="57" spans="1:51" s="16" customFormat="1" x14ac:dyDescent="0.25">
      <c r="A57" s="43"/>
      <c r="B57" s="44"/>
      <c r="C57" s="44"/>
      <c r="D57" s="44"/>
      <c r="E57" s="45"/>
      <c r="F57" s="46"/>
      <c r="G57" s="44">
        <v>17003</v>
      </c>
      <c r="H57" s="44"/>
      <c r="I57" s="44">
        <v>2</v>
      </c>
      <c r="J57" s="47" t="s">
        <v>46</v>
      </c>
      <c r="K57" s="47"/>
      <c r="L57" s="47"/>
      <c r="M57" s="48"/>
      <c r="N57" s="49"/>
      <c r="O57" s="49"/>
      <c r="P57" s="49"/>
      <c r="Q57" s="49"/>
      <c r="R57" s="46"/>
      <c r="S57" s="44">
        <v>17003</v>
      </c>
      <c r="T57" s="44"/>
      <c r="U57" s="44">
        <v>2</v>
      </c>
      <c r="V57" s="47" t="s">
        <v>46</v>
      </c>
      <c r="W57" s="47"/>
      <c r="X57" s="47"/>
      <c r="Y57" s="48"/>
      <c r="Z57" s="44" t="s">
        <v>53</v>
      </c>
      <c r="AA57"/>
      <c r="AB57"/>
      <c r="AC57"/>
      <c r="AD57"/>
      <c r="AE57"/>
      <c r="AF57"/>
      <c r="AG57"/>
      <c r="AH57"/>
      <c r="AI57"/>
      <c r="AJ57"/>
      <c r="AK57"/>
      <c r="AL57"/>
      <c r="AM57"/>
      <c r="AN57"/>
      <c r="AO57"/>
      <c r="AP57"/>
      <c r="AQ57"/>
      <c r="AR57"/>
      <c r="AS57"/>
      <c r="AT57"/>
      <c r="AU57"/>
      <c r="AV57"/>
      <c r="AW57"/>
      <c r="AX57"/>
      <c r="AY57"/>
    </row>
    <row r="58" spans="1:51" s="16" customFormat="1" x14ac:dyDescent="0.25">
      <c r="A58" s="43">
        <v>15</v>
      </c>
      <c r="B58" s="44"/>
      <c r="C58" s="44"/>
      <c r="D58" s="44"/>
      <c r="E58" s="45">
        <v>45139</v>
      </c>
      <c r="F58" s="46"/>
      <c r="G58" s="44">
        <v>15260</v>
      </c>
      <c r="H58" s="44"/>
      <c r="I58" s="44">
        <v>1</v>
      </c>
      <c r="J58" s="47" t="s">
        <v>61</v>
      </c>
      <c r="K58" s="47"/>
      <c r="L58" s="47"/>
      <c r="M58" s="48"/>
      <c r="N58" s="49"/>
      <c r="O58" s="49"/>
      <c r="P58" s="49"/>
      <c r="Q58" s="50"/>
      <c r="R58" s="46"/>
      <c r="S58" s="44">
        <v>15260</v>
      </c>
      <c r="T58" s="44"/>
      <c r="U58" s="44">
        <v>1</v>
      </c>
      <c r="V58" s="47" t="s">
        <v>61</v>
      </c>
      <c r="W58" s="47"/>
      <c r="X58" s="47"/>
      <c r="Y58" s="48"/>
      <c r="Z58" s="44" t="s">
        <v>53</v>
      </c>
      <c r="AA58"/>
      <c r="AB58"/>
      <c r="AC58"/>
      <c r="AD58"/>
      <c r="AE58"/>
      <c r="AF58"/>
      <c r="AG58"/>
      <c r="AH58"/>
      <c r="AI58"/>
      <c r="AJ58"/>
      <c r="AK58"/>
      <c r="AL58"/>
      <c r="AM58"/>
      <c r="AN58"/>
      <c r="AO58"/>
      <c r="AP58"/>
      <c r="AQ58"/>
      <c r="AR58"/>
      <c r="AS58"/>
      <c r="AT58"/>
      <c r="AU58"/>
      <c r="AV58"/>
      <c r="AW58"/>
      <c r="AX58"/>
      <c r="AY58"/>
    </row>
    <row r="59" spans="1:51" s="16" customFormat="1" x14ac:dyDescent="0.25">
      <c r="A59" s="43"/>
      <c r="B59" s="44"/>
      <c r="C59" s="44"/>
      <c r="D59" s="44"/>
      <c r="E59" s="45"/>
      <c r="F59" s="46"/>
      <c r="G59" s="44">
        <v>17311</v>
      </c>
      <c r="H59" s="44"/>
      <c r="I59" s="44">
        <v>1</v>
      </c>
      <c r="J59" s="47" t="s">
        <v>61</v>
      </c>
      <c r="K59" s="47"/>
      <c r="L59" s="47"/>
      <c r="M59" s="48"/>
      <c r="N59" s="49"/>
      <c r="O59" s="49"/>
      <c r="P59" s="49"/>
      <c r="Q59" s="50"/>
      <c r="R59" s="46"/>
      <c r="S59" s="44">
        <v>17311</v>
      </c>
      <c r="T59" s="44"/>
      <c r="U59" s="44">
        <v>1</v>
      </c>
      <c r="V59" s="47" t="s">
        <v>61</v>
      </c>
      <c r="W59" s="47"/>
      <c r="X59" s="47"/>
      <c r="Y59" s="48"/>
      <c r="Z59" s="44" t="s">
        <v>53</v>
      </c>
      <c r="AA59"/>
      <c r="AB59"/>
      <c r="AC59"/>
      <c r="AD59"/>
      <c r="AE59"/>
      <c r="AF59"/>
      <c r="AG59"/>
      <c r="AH59"/>
      <c r="AI59"/>
      <c r="AJ59"/>
      <c r="AK59"/>
      <c r="AL59"/>
      <c r="AM59"/>
      <c r="AN59"/>
      <c r="AO59"/>
      <c r="AP59"/>
      <c r="AQ59"/>
      <c r="AR59"/>
      <c r="AS59"/>
      <c r="AT59"/>
      <c r="AU59"/>
      <c r="AV59"/>
      <c r="AW59"/>
      <c r="AX59"/>
      <c r="AY59"/>
    </row>
    <row r="60" spans="1:51" s="16" customFormat="1" x14ac:dyDescent="0.25">
      <c r="A60" s="43"/>
      <c r="B60" s="44"/>
      <c r="C60" s="44"/>
      <c r="D60" s="44"/>
      <c r="E60" s="45"/>
      <c r="F60" s="46"/>
      <c r="G60" s="44">
        <v>17312</v>
      </c>
      <c r="H60" s="44"/>
      <c r="I60" s="44">
        <v>1</v>
      </c>
      <c r="J60" s="47" t="s">
        <v>61</v>
      </c>
      <c r="K60" s="47"/>
      <c r="L60" s="47"/>
      <c r="M60" s="48"/>
      <c r="N60" s="49"/>
      <c r="O60" s="49"/>
      <c r="P60" s="49"/>
      <c r="Q60" s="50"/>
      <c r="R60" s="46"/>
      <c r="S60" s="44">
        <v>17312</v>
      </c>
      <c r="T60" s="44"/>
      <c r="U60" s="44">
        <v>1</v>
      </c>
      <c r="V60" s="47" t="s">
        <v>61</v>
      </c>
      <c r="W60" s="47"/>
      <c r="X60" s="47"/>
      <c r="Y60" s="48"/>
      <c r="Z60" s="44" t="s">
        <v>53</v>
      </c>
      <c r="AA60"/>
      <c r="AB60"/>
      <c r="AC60"/>
      <c r="AD60"/>
      <c r="AE60"/>
      <c r="AF60"/>
      <c r="AG60"/>
      <c r="AH60"/>
      <c r="AI60"/>
      <c r="AJ60"/>
      <c r="AK60"/>
      <c r="AL60"/>
      <c r="AM60"/>
      <c r="AN60"/>
      <c r="AO60"/>
      <c r="AP60"/>
      <c r="AQ60"/>
      <c r="AR60"/>
      <c r="AS60"/>
      <c r="AT60"/>
      <c r="AU60"/>
      <c r="AV60"/>
      <c r="AW60"/>
      <c r="AX60"/>
      <c r="AY60"/>
    </row>
    <row r="61" spans="1:51" customFormat="1" ht="15.75" thickBot="1" x14ac:dyDescent="0.3">
      <c r="A61" s="21"/>
      <c r="B61" s="6"/>
      <c r="C61" s="6"/>
      <c r="D61" s="6"/>
      <c r="E61" s="6"/>
      <c r="F61" s="6"/>
      <c r="G61" s="6"/>
      <c r="H61" s="6"/>
      <c r="I61" s="6"/>
      <c r="J61" s="6"/>
      <c r="K61" s="6"/>
      <c r="L61" s="6"/>
      <c r="M61" s="6"/>
      <c r="N61" s="6"/>
      <c r="O61" s="6"/>
      <c r="P61" s="6"/>
      <c r="Q61" s="6"/>
      <c r="R61" s="6"/>
      <c r="S61" s="6"/>
      <c r="T61" s="6"/>
      <c r="U61" s="6"/>
      <c r="V61" s="1"/>
      <c r="W61" s="1"/>
      <c r="X61" s="1"/>
      <c r="Y61" s="1"/>
      <c r="Z61" s="6"/>
    </row>
    <row r="62" spans="1:51" ht="30.75" thickBot="1" x14ac:dyDescent="0.3">
      <c r="B62" s="22" t="s">
        <v>3</v>
      </c>
      <c r="C62" s="33" t="s">
        <v>4</v>
      </c>
      <c r="D62" s="33" t="s">
        <v>5</v>
      </c>
      <c r="E62" s="126" t="s">
        <v>6</v>
      </c>
      <c r="F62" s="127"/>
      <c r="G62" s="128"/>
      <c r="H62" s="33" t="s">
        <v>7</v>
      </c>
      <c r="I62" s="6"/>
      <c r="J62" s="6"/>
      <c r="K62" s="6"/>
      <c r="L62" s="6"/>
      <c r="M62" s="6"/>
      <c r="N62" s="6"/>
      <c r="O62" s="6"/>
      <c r="P62" s="6"/>
      <c r="Q62" s="6"/>
      <c r="R62" s="6"/>
      <c r="S62" s="6"/>
      <c r="T62" s="6"/>
      <c r="U62" s="6"/>
      <c r="V62" s="6"/>
      <c r="W62" s="6"/>
      <c r="X62" s="6"/>
      <c r="Y62" s="6"/>
      <c r="Z62" s="6"/>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ht="26.25" thickBot="1" x14ac:dyDescent="0.3">
      <c r="B63" s="23"/>
      <c r="C63" s="129"/>
      <c r="D63" s="130"/>
      <c r="E63" s="32" t="s">
        <v>8</v>
      </c>
      <c r="F63" s="32" t="s">
        <v>9</v>
      </c>
      <c r="G63" s="32" t="s">
        <v>10</v>
      </c>
      <c r="H63" s="25"/>
      <c r="I63" s="6"/>
      <c r="J63" s="6"/>
      <c r="K63" s="6"/>
      <c r="L63" s="6"/>
      <c r="M63" s="6"/>
      <c r="N63" s="6"/>
      <c r="O63" s="6"/>
      <c r="P63" s="6"/>
      <c r="Q63" s="6"/>
      <c r="R63" s="6"/>
      <c r="S63" s="6"/>
      <c r="T63" s="6"/>
      <c r="U63" s="6"/>
      <c r="V63" s="6"/>
      <c r="W63" s="6"/>
      <c r="X63" s="6"/>
      <c r="Y63" s="6"/>
      <c r="Z63" s="6"/>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ht="15.75" thickBot="1" x14ac:dyDescent="0.3">
      <c r="B64" s="7" t="s">
        <v>11</v>
      </c>
      <c r="C64" s="24">
        <v>5</v>
      </c>
      <c r="D64" s="24">
        <v>1</v>
      </c>
      <c r="E64" s="24">
        <v>1</v>
      </c>
      <c r="F64" s="24">
        <v>0</v>
      </c>
      <c r="G64" s="24">
        <v>0</v>
      </c>
      <c r="H64" s="26">
        <v>0.8</v>
      </c>
      <c r="I64" s="6"/>
      <c r="J64" s="6"/>
      <c r="K64" s="6"/>
      <c r="L64" s="6"/>
      <c r="M64" s="6"/>
      <c r="N64" s="6"/>
      <c r="O64" s="6"/>
      <c r="P64" s="6"/>
      <c r="Q64" s="6"/>
      <c r="R64" s="6"/>
      <c r="S64" s="6"/>
      <c r="T64" s="6"/>
      <c r="U64" s="6"/>
      <c r="V64" s="6"/>
      <c r="W64" s="6"/>
      <c r="X64" s="6"/>
      <c r="Y64" s="6"/>
      <c r="Z64" s="6"/>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2:51" x14ac:dyDescent="0.25">
      <c r="B65" s="131"/>
      <c r="C65" s="124"/>
      <c r="D65" s="124"/>
      <c r="E65" s="133" t="s">
        <v>22</v>
      </c>
      <c r="F65" s="133" t="s">
        <v>23</v>
      </c>
      <c r="G65" s="133" t="s">
        <v>24</v>
      </c>
      <c r="H65" s="124"/>
      <c r="I65" s="6"/>
      <c r="J65" s="6"/>
      <c r="K65" s="6"/>
      <c r="L65" s="6"/>
      <c r="M65" s="6"/>
      <c r="N65" s="6"/>
      <c r="O65" s="6"/>
      <c r="P65" s="6"/>
      <c r="Q65" s="6"/>
      <c r="R65" s="6"/>
      <c r="S65" s="6"/>
      <c r="T65" s="6"/>
      <c r="U65" s="6"/>
      <c r="V65" s="6"/>
      <c r="W65" s="6"/>
      <c r="X65" s="6"/>
      <c r="Y65" s="6"/>
      <c r="Z65" s="6"/>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2:51" ht="15.75" thickBot="1" x14ac:dyDescent="0.3">
      <c r="B66" s="132"/>
      <c r="C66" s="125"/>
      <c r="D66" s="125"/>
      <c r="E66" s="134"/>
      <c r="F66" s="134"/>
      <c r="G66" s="134"/>
      <c r="H66" s="125"/>
      <c r="I66" s="6"/>
      <c r="J66" s="6"/>
      <c r="K66" s="6"/>
      <c r="L66" s="6"/>
      <c r="M66" s="6"/>
      <c r="N66" s="6"/>
      <c r="O66" s="6"/>
      <c r="P66" s="6"/>
      <c r="Q66" s="6"/>
      <c r="R66" s="6"/>
      <c r="S66" s="6"/>
      <c r="T66" s="6"/>
      <c r="U66" s="6"/>
      <c r="V66" s="6"/>
      <c r="W66" s="6"/>
      <c r="X66" s="6"/>
      <c r="Y66" s="6"/>
      <c r="Z66" s="6"/>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2:51" ht="30.75" thickBot="1" x14ac:dyDescent="0.3">
      <c r="B67" s="36" t="s">
        <v>25</v>
      </c>
      <c r="C67" s="37">
        <v>47</v>
      </c>
      <c r="D67" s="37">
        <v>46</v>
      </c>
      <c r="E67" s="37">
        <v>0</v>
      </c>
      <c r="F67" s="37">
        <v>1</v>
      </c>
      <c r="G67" s="37">
        <v>0</v>
      </c>
      <c r="H67" s="38">
        <f>D67/C67</f>
        <v>0.97872340425531912</v>
      </c>
      <c r="I67" s="6"/>
      <c r="J67" s="6"/>
      <c r="K67" s="6"/>
      <c r="L67" s="6"/>
      <c r="M67" s="6"/>
      <c r="N67" s="6"/>
      <c r="O67" s="6"/>
      <c r="P67" s="6"/>
      <c r="Q67" s="6"/>
      <c r="R67" s="6"/>
      <c r="S67" s="6"/>
      <c r="T67" s="6"/>
      <c r="U67" s="6"/>
      <c r="V67" s="6"/>
      <c r="W67" s="6"/>
      <c r="X67" s="6"/>
      <c r="Y67" s="6"/>
      <c r="Z67" s="6"/>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2:51" ht="30.75" thickBot="1" x14ac:dyDescent="0.3">
      <c r="B68" s="39" t="s">
        <v>31</v>
      </c>
      <c r="C68" s="40">
        <v>52</v>
      </c>
      <c r="D68" s="40">
        <v>52</v>
      </c>
      <c r="E68" s="40">
        <v>0</v>
      </c>
      <c r="F68" s="40">
        <v>0</v>
      </c>
      <c r="G68" s="40">
        <v>0</v>
      </c>
      <c r="H68" s="41">
        <f>D68/C68</f>
        <v>1</v>
      </c>
      <c r="I68" s="6"/>
      <c r="J68" s="6"/>
      <c r="K68" s="6"/>
      <c r="L68" s="6"/>
      <c r="M68" s="6"/>
      <c r="N68" s="6"/>
      <c r="O68" s="6"/>
      <c r="P68" s="6"/>
      <c r="Q68" s="6"/>
      <c r="R68" s="6"/>
      <c r="S68" s="6"/>
      <c r="T68" s="6"/>
      <c r="U68" s="6"/>
      <c r="V68" s="6"/>
      <c r="W68" s="6"/>
      <c r="X68" s="6"/>
      <c r="Y68" s="6"/>
      <c r="Z68" s="6"/>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2:51" x14ac:dyDescent="0.25">
      <c r="B69" s="6"/>
      <c r="C69" s="6"/>
      <c r="D69" s="6"/>
      <c r="E69" s="6"/>
      <c r="F69" s="6"/>
      <c r="G69" s="6"/>
      <c r="H69" s="6"/>
      <c r="I69" s="6"/>
      <c r="J69" s="6"/>
      <c r="K69" s="6"/>
      <c r="L69" s="6"/>
      <c r="M69" s="6"/>
      <c r="N69" s="6"/>
      <c r="O69" s="6"/>
      <c r="P69" s="6"/>
      <c r="Q69" s="6"/>
      <c r="R69" s="6"/>
      <c r="S69" s="6"/>
      <c r="T69" s="6"/>
      <c r="U69" s="6"/>
      <c r="V69" s="6"/>
      <c r="W69" s="6"/>
      <c r="X69" s="6"/>
      <c r="Y69" s="6"/>
      <c r="Z69" s="6"/>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2:51" x14ac:dyDescent="0.25">
      <c r="B70" s="6"/>
      <c r="C70" s="6"/>
      <c r="D70" s="6"/>
      <c r="E70" s="6"/>
      <c r="F70" s="6"/>
      <c r="G70" s="6"/>
      <c r="H70" s="6"/>
      <c r="I70" s="6"/>
      <c r="J70" s="6"/>
      <c r="K70" s="6"/>
      <c r="L70" s="6"/>
      <c r="M70" s="6"/>
      <c r="N70" s="6"/>
      <c r="O70" s="6"/>
      <c r="P70" s="6"/>
      <c r="Q70" s="6"/>
      <c r="R70" s="6"/>
      <c r="S70" s="6"/>
      <c r="T70" s="6"/>
      <c r="U70" s="6"/>
      <c r="V70" s="6"/>
      <c r="W70" s="6"/>
      <c r="X70" s="6"/>
      <c r="Y70" s="6"/>
      <c r="Z70" s="6"/>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2:51" x14ac:dyDescent="0.25">
      <c r="B71" s="6"/>
      <c r="C71" s="6"/>
      <c r="D71" s="6"/>
      <c r="E71" s="6"/>
      <c r="F71" s="6"/>
      <c r="G71" s="6"/>
      <c r="H71" s="6"/>
      <c r="I71" s="6"/>
      <c r="J71" s="6"/>
      <c r="K71" s="6"/>
      <c r="L71" s="6"/>
      <c r="M71" s="6"/>
      <c r="N71" s="6"/>
      <c r="O71" s="6"/>
      <c r="P71" s="6"/>
      <c r="Q71" s="6"/>
      <c r="R71" s="6"/>
      <c r="S71" s="6"/>
      <c r="T71" s="6"/>
      <c r="U71" s="6"/>
      <c r="V71" s="6"/>
      <c r="W71" s="6"/>
      <c r="X71" s="6"/>
      <c r="Y71" s="6"/>
      <c r="Z71" s="6"/>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2:51" x14ac:dyDescent="0.25">
      <c r="B72" s="6"/>
      <c r="C72" s="6"/>
      <c r="D72" s="6"/>
      <c r="E72" s="6"/>
      <c r="F72" s="6"/>
      <c r="G72" s="6"/>
      <c r="H72" s="6"/>
      <c r="I72" s="6"/>
      <c r="J72" s="6"/>
      <c r="K72" s="6"/>
      <c r="L72" s="6"/>
      <c r="M72" s="6"/>
      <c r="N72" s="6"/>
      <c r="O72" s="6"/>
      <c r="P72" s="6"/>
      <c r="Q72" s="6"/>
      <c r="R72" s="6"/>
      <c r="S72" s="6"/>
      <c r="T72" s="6"/>
      <c r="U72" s="6"/>
      <c r="V72" s="6"/>
      <c r="W72" s="6"/>
      <c r="X72" s="6"/>
      <c r="Y72" s="6"/>
      <c r="Z72" s="6"/>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2:51" x14ac:dyDescent="0.25">
      <c r="B73" s="6"/>
      <c r="C73" s="6"/>
      <c r="D73" s="6"/>
      <c r="E73" s="6"/>
      <c r="F73" s="6"/>
      <c r="G73" s="6"/>
      <c r="H73" s="6"/>
      <c r="I73" s="6"/>
      <c r="J73" s="6"/>
      <c r="K73" s="6"/>
      <c r="L73" s="6"/>
      <c r="M73" s="6"/>
      <c r="N73" s="6"/>
      <c r="O73" s="6"/>
      <c r="P73" s="6"/>
      <c r="Q73" s="6"/>
      <c r="R73" s="6"/>
      <c r="S73" s="6"/>
      <c r="T73" s="6"/>
      <c r="U73" s="6"/>
      <c r="V73" s="6"/>
      <c r="W73" s="6"/>
      <c r="X73" s="6"/>
      <c r="Y73" s="6"/>
      <c r="Z73" s="6"/>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2:51" x14ac:dyDescent="0.25">
      <c r="B74" s="6"/>
      <c r="C74" s="6"/>
      <c r="D74" s="6"/>
      <c r="E74" s="6"/>
      <c r="F74" s="6"/>
      <c r="G74" s="6"/>
      <c r="H74" s="6"/>
      <c r="I74" s="6"/>
      <c r="J74" s="6"/>
      <c r="K74" s="6"/>
      <c r="L74" s="6"/>
      <c r="M74" s="6"/>
      <c r="N74" s="6"/>
      <c r="O74" s="6"/>
      <c r="P74" s="6"/>
      <c r="Q74" s="6"/>
      <c r="R74" s="6"/>
      <c r="S74" s="6"/>
      <c r="T74" s="6"/>
      <c r="U74" s="6"/>
      <c r="V74" s="6"/>
      <c r="W74" s="6"/>
      <c r="X74" s="6"/>
      <c r="Y74" s="6"/>
      <c r="Z74" s="6"/>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2:51" x14ac:dyDescent="0.25">
      <c r="B75" s="6"/>
      <c r="C75" s="6"/>
      <c r="D75" s="6"/>
      <c r="E75" s="6"/>
      <c r="F75" s="6"/>
      <c r="G75" s="6"/>
      <c r="H75" s="6"/>
      <c r="I75" s="6"/>
      <c r="J75" s="6"/>
      <c r="K75" s="6"/>
      <c r="L75" s="6"/>
      <c r="M75" s="6"/>
      <c r="N75" s="6"/>
      <c r="O75" s="6"/>
      <c r="P75" s="6"/>
      <c r="Q75" s="6"/>
      <c r="R75" s="6"/>
      <c r="S75" s="6"/>
      <c r="T75" s="6"/>
      <c r="U75" s="6"/>
      <c r="V75" s="6"/>
      <c r="W75" s="6"/>
      <c r="X75" s="6"/>
      <c r="Y75" s="6"/>
      <c r="Z75" s="6"/>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2:51" x14ac:dyDescent="0.25">
      <c r="B76" s="6"/>
      <c r="C76" s="6"/>
      <c r="D76" s="6"/>
      <c r="E76" s="6"/>
      <c r="F76" s="6"/>
      <c r="G76" s="6"/>
      <c r="H76" s="6"/>
      <c r="I76" s="6"/>
      <c r="J76" s="6"/>
      <c r="K76" s="6"/>
      <c r="L76" s="6"/>
      <c r="M76" s="6"/>
      <c r="N76" s="6"/>
      <c r="O76" s="6"/>
      <c r="P76" s="6"/>
      <c r="Q76" s="6"/>
      <c r="R76" s="6"/>
      <c r="S76" s="6"/>
      <c r="T76" s="6"/>
      <c r="U76" s="6"/>
      <c r="V76" s="6"/>
      <c r="W76" s="6"/>
      <c r="X76" s="6"/>
      <c r="Y76" s="6"/>
      <c r="Z76" s="6"/>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2:51" x14ac:dyDescent="0.25">
      <c r="B77" s="6"/>
      <c r="C77" s="6"/>
      <c r="D77" s="6"/>
      <c r="E77" s="6"/>
      <c r="F77" s="6"/>
      <c r="G77" s="6"/>
      <c r="H77" s="6"/>
      <c r="I77" s="6"/>
      <c r="J77" s="6"/>
      <c r="K77" s="6"/>
      <c r="L77" s="6"/>
      <c r="M77" s="6"/>
      <c r="N77" s="6"/>
      <c r="O77" s="6"/>
      <c r="P77" s="6"/>
      <c r="Q77" s="6"/>
      <c r="R77" s="6"/>
      <c r="S77" s="6"/>
      <c r="T77" s="6"/>
      <c r="U77" s="6"/>
      <c r="V77" s="6"/>
      <c r="W77" s="6"/>
      <c r="X77" s="6"/>
      <c r="Y77" s="6"/>
      <c r="Z77" s="6"/>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2:51" x14ac:dyDescent="0.25">
      <c r="B78" s="6"/>
      <c r="C78" s="6"/>
      <c r="D78" s="6"/>
      <c r="E78" s="6"/>
      <c r="F78" s="6"/>
      <c r="G78" s="6"/>
      <c r="H78" s="6"/>
      <c r="I78" s="6"/>
      <c r="J78" s="6"/>
      <c r="K78" s="6"/>
      <c r="L78" s="6"/>
      <c r="M78" s="6"/>
      <c r="N78" s="6"/>
      <c r="O78" s="6"/>
      <c r="P78" s="6"/>
      <c r="Q78" s="6"/>
      <c r="R78" s="6"/>
      <c r="S78" s="6"/>
      <c r="T78" s="6"/>
      <c r="U78" s="6"/>
      <c r="V78" s="6"/>
      <c r="W78" s="6"/>
      <c r="X78" s="6"/>
      <c r="Y78" s="6"/>
      <c r="Z78" s="6"/>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2:51" x14ac:dyDescent="0.25">
      <c r="B79" s="6"/>
      <c r="C79" s="6"/>
      <c r="D79" s="6"/>
      <c r="E79" s="6"/>
      <c r="F79" s="6"/>
      <c r="G79" s="6"/>
      <c r="H79" s="6"/>
      <c r="I79" s="6"/>
      <c r="J79" s="6"/>
      <c r="K79" s="6"/>
      <c r="L79" s="6"/>
      <c r="M79" s="6"/>
      <c r="N79" s="6"/>
      <c r="O79" s="6"/>
      <c r="P79" s="6"/>
      <c r="Q79" s="6"/>
      <c r="R79" s="6"/>
      <c r="S79" s="6"/>
      <c r="T79" s="6"/>
      <c r="U79" s="6"/>
      <c r="V79" s="6"/>
      <c r="W79" s="6"/>
      <c r="X79" s="6"/>
      <c r="Y79" s="6"/>
      <c r="Z79" s="6"/>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2:51" x14ac:dyDescent="0.25">
      <c r="B80" s="6"/>
      <c r="C80" s="6"/>
      <c r="D80" s="6"/>
      <c r="E80" s="6"/>
      <c r="F80" s="6"/>
      <c r="G80" s="6"/>
      <c r="H80" s="6"/>
      <c r="I80" s="6"/>
      <c r="J80" s="6"/>
      <c r="K80" s="6"/>
      <c r="L80" s="6"/>
      <c r="M80" s="6"/>
      <c r="N80" s="6"/>
      <c r="O80" s="6"/>
      <c r="P80" s="6"/>
      <c r="Q80" s="6"/>
      <c r="R80" s="6"/>
      <c r="S80" s="6"/>
      <c r="T80" s="6"/>
      <c r="U80" s="6"/>
      <c r="V80" s="6"/>
      <c r="W80" s="6"/>
      <c r="X80" s="6"/>
      <c r="Y80" s="6"/>
      <c r="Z80" s="6"/>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2:51" x14ac:dyDescent="0.25">
      <c r="B81" s="6"/>
      <c r="C81" s="6"/>
      <c r="D81" s="6"/>
      <c r="E81" s="6"/>
      <c r="F81" s="6"/>
      <c r="G81" s="6"/>
      <c r="H81" s="6"/>
      <c r="I81" s="6"/>
      <c r="J81" s="6"/>
      <c r="K81" s="6"/>
      <c r="L81" s="6"/>
      <c r="M81" s="6"/>
      <c r="N81" s="6"/>
      <c r="O81" s="6"/>
      <c r="P81" s="6"/>
      <c r="Q81" s="6"/>
      <c r="R81" s="6"/>
      <c r="S81" s="6"/>
      <c r="T81" s="6"/>
      <c r="U81" s="6"/>
      <c r="V81" s="6"/>
      <c r="W81" s="6"/>
      <c r="X81" s="6"/>
      <c r="Y81" s="6"/>
      <c r="Z81" s="6"/>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2:51" x14ac:dyDescent="0.25">
      <c r="B82" s="6"/>
      <c r="C82" s="6"/>
      <c r="D82" s="6"/>
      <c r="E82" s="6"/>
      <c r="F82" s="6"/>
      <c r="G82" s="6"/>
      <c r="H82" s="6"/>
      <c r="I82" s="6"/>
      <c r="J82" s="6"/>
      <c r="K82" s="6"/>
      <c r="L82" s="6"/>
      <c r="M82" s="6"/>
      <c r="N82" s="6"/>
      <c r="O82" s="6"/>
      <c r="P82" s="6"/>
      <c r="Q82" s="6"/>
      <c r="R82" s="6"/>
      <c r="S82" s="6"/>
      <c r="T82" s="6"/>
      <c r="U82" s="6"/>
      <c r="V82" s="6"/>
      <c r="W82" s="6"/>
      <c r="X82" s="6"/>
      <c r="Y82" s="6"/>
      <c r="Z82" s="6"/>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2:51" x14ac:dyDescent="0.25">
      <c r="B83" s="6"/>
      <c r="C83" s="6"/>
      <c r="D83" s="6"/>
      <c r="E83" s="6"/>
      <c r="F83" s="6"/>
      <c r="G83" s="6"/>
      <c r="H83" s="6"/>
      <c r="I83" s="6"/>
      <c r="J83" s="6"/>
      <c r="K83" s="6"/>
      <c r="L83" s="6"/>
      <c r="M83" s="6"/>
      <c r="N83" s="6"/>
      <c r="O83" s="6"/>
      <c r="P83" s="6"/>
      <c r="Q83" s="6"/>
      <c r="R83" s="6"/>
      <c r="S83" s="6"/>
      <c r="T83" s="6"/>
      <c r="U83" s="6"/>
      <c r="V83" s="6"/>
      <c r="W83" s="6"/>
      <c r="X83" s="6"/>
      <c r="Y83" s="6"/>
      <c r="Z83" s="6"/>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2:51" x14ac:dyDescent="0.25">
      <c r="B84" s="6"/>
      <c r="C84" s="6"/>
      <c r="D84" s="6"/>
      <c r="E84" s="6"/>
      <c r="F84" s="6"/>
      <c r="G84" s="6"/>
      <c r="H84" s="6"/>
      <c r="I84" s="6"/>
      <c r="J84" s="6"/>
      <c r="K84" s="6"/>
      <c r="L84" s="6"/>
      <c r="M84" s="6"/>
      <c r="N84" s="6"/>
      <c r="O84" s="6"/>
      <c r="P84" s="6"/>
      <c r="Q84" s="6"/>
      <c r="R84" s="6"/>
      <c r="S84" s="6"/>
      <c r="T84" s="6"/>
      <c r="U84" s="6"/>
      <c r="V84" s="6"/>
      <c r="W84" s="6"/>
      <c r="X84" s="6"/>
      <c r="Y84" s="6"/>
      <c r="Z84" s="6"/>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2:51" x14ac:dyDescent="0.25">
      <c r="B85" s="6"/>
      <c r="C85" s="6"/>
      <c r="D85" s="6"/>
      <c r="E85" s="6"/>
      <c r="F85" s="6"/>
      <c r="G85" s="6"/>
      <c r="H85" s="6"/>
      <c r="I85" s="6"/>
      <c r="J85" s="6"/>
      <c r="K85" s="6"/>
      <c r="L85" s="6"/>
      <c r="M85" s="6"/>
      <c r="N85" s="6"/>
      <c r="O85" s="6"/>
      <c r="P85" s="6"/>
      <c r="Q85" s="6"/>
      <c r="R85" s="6"/>
      <c r="S85" s="6"/>
      <c r="T85" s="6"/>
      <c r="U85" s="6"/>
      <c r="V85" s="6"/>
      <c r="W85" s="6"/>
      <c r="X85" s="6"/>
      <c r="Y85" s="6"/>
      <c r="Z85" s="6"/>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2:51" x14ac:dyDescent="0.25">
      <c r="B86" s="6"/>
      <c r="C86" s="6"/>
      <c r="D86" s="6"/>
      <c r="E86" s="6"/>
      <c r="F86" s="6"/>
      <c r="G86" s="6"/>
      <c r="H86" s="6"/>
      <c r="I86" s="6"/>
      <c r="J86" s="6"/>
      <c r="K86" s="6"/>
      <c r="L86" s="6"/>
      <c r="M86" s="6"/>
      <c r="N86" s="6"/>
      <c r="O86" s="6"/>
      <c r="P86" s="6"/>
      <c r="Q86" s="6"/>
      <c r="R86" s="6"/>
      <c r="S86" s="6"/>
      <c r="T86" s="6"/>
      <c r="U86" s="6"/>
      <c r="V86" s="6"/>
      <c r="W86" s="6"/>
      <c r="X86" s="6"/>
      <c r="Y86" s="6"/>
      <c r="Z86" s="6"/>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2:51" x14ac:dyDescent="0.25">
      <c r="B87" s="6"/>
      <c r="C87" s="6"/>
      <c r="D87" s="6"/>
      <c r="E87" s="6"/>
      <c r="F87" s="6"/>
      <c r="G87" s="6"/>
      <c r="H87" s="6"/>
      <c r="I87" s="6"/>
      <c r="J87" s="6"/>
      <c r="K87" s="6"/>
      <c r="L87" s="6"/>
      <c r="M87" s="6"/>
      <c r="N87" s="6"/>
      <c r="O87" s="6"/>
      <c r="P87" s="6"/>
      <c r="Q87" s="6"/>
      <c r="R87" s="6"/>
      <c r="S87" s="6"/>
      <c r="T87" s="6"/>
      <c r="U87" s="6"/>
      <c r="V87" s="6"/>
      <c r="W87" s="6"/>
      <c r="X87" s="6"/>
      <c r="Y87" s="6"/>
      <c r="Z87" s="6"/>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2:51" x14ac:dyDescent="0.25">
      <c r="B88" s="6"/>
      <c r="C88" s="6"/>
      <c r="D88" s="6"/>
      <c r="E88" s="6"/>
      <c r="F88" s="6"/>
      <c r="G88" s="6"/>
      <c r="H88" s="6"/>
      <c r="I88" s="6"/>
      <c r="J88" s="6"/>
      <c r="K88" s="6"/>
      <c r="L88" s="6"/>
      <c r="M88" s="6"/>
      <c r="N88" s="6"/>
      <c r="O88" s="6"/>
      <c r="P88" s="6"/>
      <c r="Q88" s="6"/>
      <c r="R88" s="6"/>
      <c r="S88" s="6"/>
      <c r="T88" s="6"/>
      <c r="U88" s="6"/>
      <c r="V88" s="6"/>
      <c r="W88" s="6"/>
      <c r="X88" s="6"/>
      <c r="Y88" s="6"/>
      <c r="Z88" s="6"/>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2:51" x14ac:dyDescent="0.25">
      <c r="B89" s="6"/>
      <c r="C89" s="6"/>
      <c r="D89" s="6"/>
      <c r="E89" s="6"/>
      <c r="F89" s="6"/>
      <c r="G89" s="6"/>
      <c r="H89" s="6"/>
      <c r="I89" s="6"/>
      <c r="J89" s="6"/>
      <c r="K89" s="6"/>
      <c r="L89" s="6"/>
      <c r="M89" s="6"/>
      <c r="N89" s="6"/>
      <c r="O89" s="6"/>
      <c r="P89" s="6"/>
      <c r="Q89" s="6"/>
      <c r="R89" s="6"/>
      <c r="S89" s="6"/>
      <c r="T89" s="6"/>
      <c r="U89" s="6"/>
      <c r="V89" s="6"/>
      <c r="W89" s="6"/>
      <c r="X89" s="6"/>
      <c r="Y89" s="6"/>
      <c r="Z89" s="6"/>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2:51" x14ac:dyDescent="0.25">
      <c r="B90" s="6"/>
      <c r="C90" s="6"/>
      <c r="D90" s="6"/>
      <c r="E90" s="6"/>
      <c r="F90" s="6"/>
      <c r="G90" s="6"/>
      <c r="H90" s="6"/>
      <c r="I90" s="6"/>
      <c r="J90" s="6"/>
      <c r="K90" s="6"/>
      <c r="L90" s="6"/>
      <c r="M90" s="6"/>
      <c r="N90" s="6"/>
      <c r="O90" s="6"/>
      <c r="P90" s="6"/>
      <c r="Q90" s="6"/>
      <c r="R90" s="6"/>
      <c r="S90" s="6"/>
      <c r="T90" s="6"/>
      <c r="U90" s="6"/>
      <c r="V90" s="6"/>
      <c r="W90" s="6"/>
      <c r="X90" s="6"/>
      <c r="Y90" s="6"/>
      <c r="Z90" s="6"/>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2:51" x14ac:dyDescent="0.25">
      <c r="B91" s="6"/>
      <c r="C91" s="6"/>
      <c r="D91" s="6"/>
      <c r="E91" s="6"/>
      <c r="F91" s="6"/>
      <c r="G91" s="6"/>
      <c r="H91" s="6"/>
      <c r="I91" s="6"/>
      <c r="J91" s="6"/>
      <c r="K91" s="6"/>
      <c r="L91" s="6"/>
      <c r="M91" s="6"/>
      <c r="N91" s="6"/>
      <c r="O91" s="6"/>
      <c r="P91" s="6"/>
      <c r="Q91" s="6"/>
      <c r="R91" s="6"/>
      <c r="S91" s="6"/>
      <c r="T91" s="6"/>
      <c r="U91" s="6"/>
      <c r="V91" s="6"/>
      <c r="W91" s="6"/>
      <c r="X91" s="6"/>
      <c r="Y91" s="6"/>
      <c r="Z91" s="6"/>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2:51" x14ac:dyDescent="0.25">
      <c r="B92" s="6"/>
      <c r="C92" s="6"/>
      <c r="D92" s="6"/>
      <c r="E92" s="6"/>
      <c r="F92" s="6"/>
      <c r="G92" s="6"/>
      <c r="H92" s="6"/>
      <c r="I92" s="6"/>
      <c r="J92" s="6"/>
      <c r="K92" s="6"/>
      <c r="L92" s="6"/>
      <c r="M92" s="6"/>
      <c r="N92" s="6"/>
      <c r="O92" s="6"/>
      <c r="P92" s="6"/>
      <c r="Q92" s="6"/>
      <c r="R92" s="6"/>
      <c r="S92" s="6"/>
      <c r="T92" s="6"/>
      <c r="U92" s="6"/>
      <c r="V92" s="6"/>
      <c r="W92" s="6"/>
      <c r="X92" s="6"/>
      <c r="Y92" s="6"/>
      <c r="Z92" s="6"/>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2:51" x14ac:dyDescent="0.25">
      <c r="B93" s="6"/>
      <c r="C93" s="6"/>
      <c r="D93" s="6"/>
      <c r="E93" s="6"/>
      <c r="F93" s="6"/>
      <c r="G93" s="6"/>
      <c r="H93" s="6"/>
      <c r="I93" s="6"/>
      <c r="J93" s="6"/>
      <c r="K93" s="6"/>
      <c r="L93" s="6"/>
      <c r="M93" s="6"/>
      <c r="N93" s="6"/>
      <c r="O93" s="6"/>
      <c r="P93" s="6"/>
      <c r="Q93" s="6"/>
      <c r="R93" s="6"/>
      <c r="S93" s="6"/>
      <c r="T93" s="6"/>
      <c r="U93" s="6"/>
      <c r="V93" s="6"/>
      <c r="W93" s="6"/>
      <c r="X93" s="6"/>
      <c r="Y93" s="6"/>
      <c r="Z93" s="6"/>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2:51" x14ac:dyDescent="0.25">
      <c r="B94" s="6"/>
      <c r="C94" s="6"/>
      <c r="D94" s="6"/>
      <c r="E94" s="6"/>
      <c r="F94" s="6"/>
      <c r="G94" s="6"/>
      <c r="H94" s="6"/>
      <c r="I94" s="6"/>
      <c r="J94" s="6"/>
      <c r="K94" s="6"/>
      <c r="L94" s="6"/>
      <c r="M94" s="6"/>
      <c r="N94" s="6"/>
      <c r="O94" s="6"/>
      <c r="P94" s="6"/>
      <c r="Q94" s="6"/>
      <c r="R94" s="6"/>
      <c r="S94" s="6"/>
      <c r="T94" s="6"/>
      <c r="U94" s="6"/>
      <c r="V94" s="6"/>
      <c r="W94" s="6"/>
      <c r="X94" s="6"/>
      <c r="Y94" s="6"/>
      <c r="Z94" s="6"/>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2:51" x14ac:dyDescent="0.25">
      <c r="B95" s="6"/>
      <c r="C95" s="6"/>
      <c r="D95" s="6"/>
      <c r="E95" s="6"/>
      <c r="F95" s="6"/>
      <c r="G95" s="6"/>
      <c r="H95" s="6"/>
      <c r="I95" s="6"/>
      <c r="J95" s="6"/>
      <c r="K95" s="6"/>
      <c r="L95" s="6"/>
      <c r="M95" s="6"/>
      <c r="N95" s="6"/>
      <c r="O95" s="6"/>
      <c r="P95" s="6"/>
      <c r="Q95" s="6"/>
      <c r="R95" s="6"/>
      <c r="S95" s="6"/>
      <c r="T95" s="6"/>
      <c r="U95" s="6"/>
      <c r="V95" s="6"/>
      <c r="W95" s="6"/>
      <c r="X95" s="6"/>
      <c r="Y95" s="6"/>
      <c r="Z95" s="6"/>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2:51" x14ac:dyDescent="0.25">
      <c r="B96" s="6"/>
      <c r="C96" s="6"/>
      <c r="D96" s="6"/>
      <c r="E96" s="6"/>
      <c r="F96" s="6"/>
      <c r="G96" s="6"/>
      <c r="H96" s="6"/>
      <c r="I96" s="6"/>
      <c r="J96" s="6"/>
      <c r="K96" s="6"/>
      <c r="L96" s="6"/>
      <c r="M96" s="6"/>
      <c r="N96" s="6"/>
      <c r="O96" s="6"/>
      <c r="P96" s="6"/>
      <c r="Q96" s="6"/>
      <c r="R96" s="6"/>
      <c r="S96" s="6"/>
      <c r="T96" s="6"/>
      <c r="U96" s="6"/>
      <c r="V96" s="6"/>
      <c r="W96" s="6"/>
      <c r="X96" s="6"/>
      <c r="Y96" s="6"/>
      <c r="Z96" s="6"/>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2:51" x14ac:dyDescent="0.25">
      <c r="B97" s="6"/>
      <c r="C97" s="6"/>
      <c r="D97" s="6"/>
      <c r="E97" s="6"/>
      <c r="F97" s="6"/>
      <c r="G97" s="6"/>
      <c r="H97" s="6"/>
      <c r="I97" s="6"/>
      <c r="J97" s="6"/>
      <c r="K97" s="6"/>
      <c r="L97" s="6"/>
      <c r="M97" s="6"/>
      <c r="N97" s="6"/>
      <c r="O97" s="6"/>
      <c r="P97" s="6"/>
      <c r="Q97" s="6"/>
      <c r="R97" s="6"/>
      <c r="S97" s="6"/>
      <c r="T97" s="6"/>
      <c r="U97" s="6"/>
      <c r="V97" s="6"/>
      <c r="W97" s="6"/>
      <c r="X97" s="6"/>
      <c r="Y97" s="6"/>
      <c r="Z97" s="6"/>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2:51" x14ac:dyDescent="0.25">
      <c r="B98" s="6"/>
      <c r="C98" s="6"/>
      <c r="D98" s="6"/>
      <c r="E98" s="6"/>
      <c r="F98" s="6"/>
      <c r="G98" s="6"/>
      <c r="H98" s="6"/>
      <c r="I98" s="6"/>
      <c r="J98" s="6"/>
      <c r="K98" s="6"/>
      <c r="L98" s="6"/>
      <c r="M98" s="6"/>
      <c r="N98" s="6"/>
      <c r="O98" s="6"/>
      <c r="P98" s="6"/>
      <c r="Q98" s="6"/>
      <c r="R98" s="6"/>
      <c r="S98" s="6"/>
      <c r="T98" s="6"/>
      <c r="U98" s="6"/>
      <c r="V98" s="6"/>
      <c r="W98" s="6"/>
      <c r="X98" s="6"/>
      <c r="Y98" s="6"/>
      <c r="Z98" s="6"/>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2:51" x14ac:dyDescent="0.25">
      <c r="B99" s="6"/>
      <c r="C99" s="6"/>
      <c r="D99" s="6"/>
      <c r="E99" s="6"/>
      <c r="F99" s="6"/>
      <c r="G99" s="6"/>
      <c r="H99" s="6"/>
      <c r="I99" s="6"/>
      <c r="J99" s="6"/>
      <c r="K99" s="6"/>
      <c r="L99" s="6"/>
      <c r="M99" s="6"/>
      <c r="N99" s="6"/>
      <c r="O99" s="6"/>
      <c r="P99" s="6"/>
      <c r="Q99" s="6"/>
      <c r="R99" s="6"/>
      <c r="S99" s="6"/>
      <c r="T99" s="6"/>
      <c r="U99" s="6"/>
      <c r="V99" s="6"/>
      <c r="W99" s="6"/>
      <c r="X99" s="6"/>
      <c r="Y99" s="6"/>
      <c r="Z99" s="6"/>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2:51" x14ac:dyDescent="0.2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2:51" x14ac:dyDescent="0.2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2:51" x14ac:dyDescent="0.2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2:51" x14ac:dyDescent="0.2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2:51" x14ac:dyDescent="0.2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2:51" x14ac:dyDescent="0.2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2:51" x14ac:dyDescent="0.2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2:51" x14ac:dyDescent="0.2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2:51" x14ac:dyDescent="0.2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2:51" x14ac:dyDescent="0.2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2:51" x14ac:dyDescent="0.2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2:51" x14ac:dyDescent="0.2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2:51" x14ac:dyDescent="0.2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2:51" x14ac:dyDescent="0.2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2:51" x14ac:dyDescent="0.2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2:51" x14ac:dyDescent="0.2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2:51" x14ac:dyDescent="0.2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2:51" x14ac:dyDescent="0.2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2:51" x14ac:dyDescent="0.2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2:51" x14ac:dyDescent="0.2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row>
    <row r="120" spans="2:51" x14ac:dyDescent="0.2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row>
    <row r="121" spans="2:51" x14ac:dyDescent="0.2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row>
    <row r="122" spans="2:51" x14ac:dyDescent="0.25">
      <c r="S122" s="6"/>
    </row>
  </sheetData>
  <mergeCells count="9">
    <mergeCell ref="H65:H66"/>
    <mergeCell ref="E62:G62"/>
    <mergeCell ref="C63:D63"/>
    <mergeCell ref="B65:B66"/>
    <mergeCell ref="C65:C66"/>
    <mergeCell ref="D65:D66"/>
    <mergeCell ref="E65:E66"/>
    <mergeCell ref="F65:F66"/>
    <mergeCell ref="G65:G66"/>
  </mergeCells>
  <printOptions horizontalCentered="1"/>
  <pageMargins left="0.2" right="0.2" top="1.1499999999999999" bottom="0.5" header="0.05" footer="0.25"/>
  <pageSetup paperSize="5" scale="80" fitToHeight="10" orientation="landscape" r:id="rId1"/>
  <headerFooter>
    <oddHeader>&amp;L&amp;G&amp;R&amp;G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9C21-9AAE-4CCC-B9AA-8A8C79CF8F29}">
  <dimension ref="B1:O23"/>
  <sheetViews>
    <sheetView topLeftCell="A12" workbookViewId="0">
      <selection activeCell="Q16" sqref="Q16"/>
    </sheetView>
  </sheetViews>
  <sheetFormatPr defaultRowHeight="15" x14ac:dyDescent="0.25"/>
  <cols>
    <col min="1" max="1" width="2.7109375" customWidth="1"/>
    <col min="2" max="2" width="8.5703125" bestFit="1" customWidth="1"/>
    <col min="3" max="3" width="8.7109375" bestFit="1" customWidth="1"/>
    <col min="4" max="4" width="13.5703125" customWidth="1"/>
    <col min="5" max="5" width="11.7109375" customWidth="1"/>
    <col min="10" max="11" width="10.28515625" customWidth="1"/>
    <col min="14" max="14" width="8.28515625" bestFit="1" customWidth="1"/>
    <col min="15" max="15" width="125.140625" style="86" customWidth="1"/>
  </cols>
  <sheetData>
    <row r="1" spans="2:15" ht="21" x14ac:dyDescent="0.25">
      <c r="B1" s="140" t="s">
        <v>87</v>
      </c>
      <c r="C1" s="140"/>
      <c r="D1" s="140"/>
      <c r="E1" s="140"/>
      <c r="F1" s="140"/>
      <c r="G1" s="9"/>
      <c r="H1" s="9"/>
      <c r="I1" s="10"/>
      <c r="J1" s="10"/>
      <c r="K1" s="10"/>
      <c r="L1" s="11"/>
      <c r="M1" s="11"/>
      <c r="N1" s="11"/>
      <c r="O1" s="76"/>
    </row>
    <row r="2" spans="2:15" x14ac:dyDescent="0.25">
      <c r="B2" s="137" t="s">
        <v>13</v>
      </c>
      <c r="C2" s="137"/>
      <c r="D2" s="137"/>
      <c r="E2" s="137"/>
      <c r="F2" s="137"/>
      <c r="G2" s="2"/>
      <c r="H2" s="2"/>
      <c r="I2" s="3"/>
      <c r="J2" s="5"/>
      <c r="K2" s="5"/>
      <c r="L2" s="13"/>
      <c r="M2" s="13"/>
      <c r="N2" s="13"/>
      <c r="O2" s="84"/>
    </row>
    <row r="3" spans="2:15" x14ac:dyDescent="0.25">
      <c r="B3" s="138" t="s">
        <v>88</v>
      </c>
      <c r="C3" s="138"/>
      <c r="D3" s="138"/>
      <c r="E3" s="138"/>
      <c r="F3" s="138"/>
      <c r="G3" s="2"/>
      <c r="H3" s="2"/>
      <c r="I3" s="3"/>
      <c r="J3" s="5"/>
      <c r="K3" s="5"/>
      <c r="L3" s="13"/>
      <c r="M3" s="13"/>
      <c r="N3" s="13"/>
      <c r="O3" s="77"/>
    </row>
    <row r="4" spans="2:15" x14ac:dyDescent="0.25">
      <c r="B4" s="138" t="s">
        <v>84</v>
      </c>
      <c r="C4" s="138"/>
      <c r="D4" s="138"/>
      <c r="E4" s="138"/>
      <c r="F4" s="138"/>
      <c r="G4" s="12"/>
      <c r="H4" s="12"/>
      <c r="I4" s="3"/>
      <c r="J4" s="5"/>
      <c r="K4" s="5"/>
      <c r="L4" s="13"/>
      <c r="M4" s="13"/>
      <c r="N4" s="13"/>
      <c r="O4" s="141" t="s">
        <v>89</v>
      </c>
    </row>
    <row r="5" spans="2:15" x14ac:dyDescent="0.25">
      <c r="B5" s="138" t="s">
        <v>90</v>
      </c>
      <c r="C5" s="138"/>
      <c r="D5" s="138"/>
      <c r="E5" s="138"/>
      <c r="F5" s="138"/>
      <c r="G5" s="2"/>
      <c r="H5" s="2"/>
      <c r="I5" s="3"/>
      <c r="J5" s="5"/>
      <c r="K5" s="5"/>
      <c r="L5" s="13"/>
      <c r="M5" s="13"/>
      <c r="N5" s="13"/>
      <c r="O5" s="141"/>
    </row>
    <row r="6" spans="2:15" x14ac:dyDescent="0.25">
      <c r="B6" s="139" t="s">
        <v>91</v>
      </c>
      <c r="C6" s="139"/>
      <c r="D6" s="139"/>
      <c r="E6" s="139"/>
      <c r="F6" s="139"/>
      <c r="G6" s="4"/>
      <c r="H6" s="4"/>
      <c r="I6" s="5"/>
      <c r="J6" s="5"/>
      <c r="K6" s="3"/>
      <c r="L6" s="15"/>
      <c r="M6" s="14"/>
      <c r="N6" s="14"/>
      <c r="O6" s="142"/>
    </row>
    <row r="7" spans="2:15" ht="51" x14ac:dyDescent="0.25">
      <c r="B7" s="28" t="s">
        <v>92</v>
      </c>
      <c r="C7" s="28" t="s">
        <v>93</v>
      </c>
      <c r="D7" s="28" t="s">
        <v>94</v>
      </c>
      <c r="E7" s="29" t="s">
        <v>0</v>
      </c>
      <c r="F7" s="28" t="s">
        <v>95</v>
      </c>
      <c r="G7" s="28" t="s">
        <v>96</v>
      </c>
      <c r="H7" s="34" t="s">
        <v>1</v>
      </c>
      <c r="I7" s="58" t="s">
        <v>97</v>
      </c>
      <c r="J7" s="30" t="s">
        <v>98</v>
      </c>
      <c r="K7" s="30" t="s">
        <v>99</v>
      </c>
      <c r="L7" s="30" t="s">
        <v>100</v>
      </c>
      <c r="M7" s="30" t="s">
        <v>1</v>
      </c>
      <c r="N7" s="30" t="s">
        <v>101</v>
      </c>
      <c r="O7" s="78" t="s">
        <v>16</v>
      </c>
    </row>
    <row r="8" spans="2:15" x14ac:dyDescent="0.25">
      <c r="B8" s="17"/>
      <c r="C8" s="17"/>
      <c r="D8" s="17"/>
      <c r="E8" s="18"/>
      <c r="F8" s="17"/>
      <c r="G8" s="17"/>
      <c r="H8" s="35"/>
      <c r="I8" s="19"/>
      <c r="J8" s="20"/>
      <c r="K8" s="20"/>
      <c r="L8" s="20"/>
      <c r="M8" s="20"/>
      <c r="N8" s="20"/>
      <c r="O8" s="79"/>
    </row>
    <row r="9" spans="2:15" ht="120.75" thickBot="1" x14ac:dyDescent="0.3">
      <c r="B9" s="59" t="s">
        <v>136</v>
      </c>
      <c r="C9" s="59">
        <v>1</v>
      </c>
      <c r="D9" s="59" t="s">
        <v>102</v>
      </c>
      <c r="E9" s="60">
        <v>45022</v>
      </c>
      <c r="F9" s="59">
        <v>99214</v>
      </c>
      <c r="G9" s="59">
        <v>95</v>
      </c>
      <c r="H9" s="61">
        <v>1</v>
      </c>
      <c r="I9" s="62" t="s">
        <v>103</v>
      </c>
      <c r="J9" s="63" t="s">
        <v>104</v>
      </c>
      <c r="K9" s="64">
        <v>99213</v>
      </c>
      <c r="L9" s="59">
        <v>95</v>
      </c>
      <c r="M9" s="59">
        <v>1</v>
      </c>
      <c r="N9" s="59" t="s">
        <v>103</v>
      </c>
      <c r="O9" s="80" t="s">
        <v>105</v>
      </c>
    </row>
    <row r="10" spans="2:15" ht="165.75" thickBot="1" x14ac:dyDescent="0.3">
      <c r="B10" s="65" t="s">
        <v>106</v>
      </c>
      <c r="C10" s="65">
        <v>2</v>
      </c>
      <c r="D10" s="59" t="s">
        <v>102</v>
      </c>
      <c r="E10" s="66">
        <v>45028</v>
      </c>
      <c r="F10" s="65">
        <v>99215</v>
      </c>
      <c r="G10" s="65">
        <v>95</v>
      </c>
      <c r="H10" s="67">
        <v>1</v>
      </c>
      <c r="I10" s="68" t="s">
        <v>107</v>
      </c>
      <c r="J10" s="69" t="s">
        <v>108</v>
      </c>
      <c r="K10" s="70">
        <v>99214</v>
      </c>
      <c r="L10" s="65">
        <v>95</v>
      </c>
      <c r="M10" s="65">
        <v>1</v>
      </c>
      <c r="N10" s="65" t="s">
        <v>107</v>
      </c>
      <c r="O10" s="81" t="s">
        <v>109</v>
      </c>
    </row>
    <row r="11" spans="2:15" ht="75.75" thickBot="1" x14ac:dyDescent="0.3">
      <c r="B11" s="65" t="s">
        <v>110</v>
      </c>
      <c r="C11" s="65">
        <v>3</v>
      </c>
      <c r="D11" s="59" t="s">
        <v>102</v>
      </c>
      <c r="E11" s="66">
        <v>45028</v>
      </c>
      <c r="F11" s="65">
        <v>99204</v>
      </c>
      <c r="G11" s="65">
        <v>95</v>
      </c>
      <c r="H11" s="67">
        <v>1</v>
      </c>
      <c r="I11" s="68" t="s">
        <v>111</v>
      </c>
      <c r="J11" s="69" t="s">
        <v>108</v>
      </c>
      <c r="K11" s="69">
        <v>99204</v>
      </c>
      <c r="L11" s="65">
        <v>95</v>
      </c>
      <c r="M11" s="65">
        <v>1</v>
      </c>
      <c r="N11" s="65" t="s">
        <v>111</v>
      </c>
      <c r="O11" s="81" t="s">
        <v>112</v>
      </c>
    </row>
    <row r="12" spans="2:15" ht="60.75" thickBot="1" x14ac:dyDescent="0.3">
      <c r="B12" s="65" t="s">
        <v>113</v>
      </c>
      <c r="C12" s="65">
        <v>4</v>
      </c>
      <c r="D12" s="59" t="s">
        <v>102</v>
      </c>
      <c r="E12" s="66">
        <v>45030</v>
      </c>
      <c r="F12" s="65">
        <v>99214</v>
      </c>
      <c r="G12" s="65">
        <v>95</v>
      </c>
      <c r="H12" s="67">
        <v>1</v>
      </c>
      <c r="I12" s="68" t="s">
        <v>114</v>
      </c>
      <c r="J12" s="69" t="s">
        <v>108</v>
      </c>
      <c r="K12" s="69">
        <v>99214</v>
      </c>
      <c r="L12" s="65">
        <v>95</v>
      </c>
      <c r="M12" s="65">
        <v>1</v>
      </c>
      <c r="N12" s="65" t="s">
        <v>114</v>
      </c>
      <c r="O12" s="81" t="s">
        <v>115</v>
      </c>
    </row>
    <row r="13" spans="2:15" ht="75.75" thickBot="1" x14ac:dyDescent="0.3">
      <c r="B13" s="71" t="s">
        <v>116</v>
      </c>
      <c r="C13" s="71">
        <v>5</v>
      </c>
      <c r="D13" s="59" t="s">
        <v>102</v>
      </c>
      <c r="E13" s="72">
        <v>45033</v>
      </c>
      <c r="F13" s="71">
        <v>99204</v>
      </c>
      <c r="G13" s="71">
        <v>95</v>
      </c>
      <c r="H13" s="73">
        <v>1</v>
      </c>
      <c r="I13" s="74" t="s">
        <v>117</v>
      </c>
      <c r="J13" s="75" t="s">
        <v>108</v>
      </c>
      <c r="K13" s="75">
        <v>99204</v>
      </c>
      <c r="L13" s="71">
        <v>95</v>
      </c>
      <c r="M13" s="71">
        <v>1</v>
      </c>
      <c r="N13" s="71" t="s">
        <v>117</v>
      </c>
      <c r="O13" s="82" t="s">
        <v>118</v>
      </c>
    </row>
    <row r="14" spans="2:15" ht="60.75" thickBot="1" x14ac:dyDescent="0.3">
      <c r="B14" s="65" t="s">
        <v>119</v>
      </c>
      <c r="C14" s="65">
        <v>6</v>
      </c>
      <c r="D14" s="59" t="s">
        <v>102</v>
      </c>
      <c r="E14" s="66">
        <v>45035</v>
      </c>
      <c r="F14" s="65">
        <v>99214</v>
      </c>
      <c r="G14" s="65">
        <v>95</v>
      </c>
      <c r="H14" s="67">
        <v>1</v>
      </c>
      <c r="I14" s="68" t="s">
        <v>120</v>
      </c>
      <c r="J14" s="69"/>
      <c r="K14" s="70" t="s">
        <v>22</v>
      </c>
      <c r="L14" s="65"/>
      <c r="M14" s="65"/>
      <c r="N14" s="65"/>
      <c r="O14" s="81" t="s">
        <v>121</v>
      </c>
    </row>
    <row r="15" spans="2:15" ht="60.75" thickBot="1" x14ac:dyDescent="0.3">
      <c r="B15" s="65" t="s">
        <v>122</v>
      </c>
      <c r="C15" s="65">
        <v>7</v>
      </c>
      <c r="D15" s="59" t="s">
        <v>102</v>
      </c>
      <c r="E15" s="66">
        <v>45036</v>
      </c>
      <c r="F15" s="65">
        <v>99442</v>
      </c>
      <c r="G15" s="65">
        <v>95</v>
      </c>
      <c r="H15" s="67">
        <v>1</v>
      </c>
      <c r="I15" s="68" t="s">
        <v>123</v>
      </c>
      <c r="J15" s="69" t="s">
        <v>124</v>
      </c>
      <c r="K15" s="69">
        <v>99442</v>
      </c>
      <c r="L15" s="65">
        <v>95</v>
      </c>
      <c r="M15" s="65">
        <v>1</v>
      </c>
      <c r="N15" s="65" t="s">
        <v>123</v>
      </c>
      <c r="O15" s="81" t="s">
        <v>125</v>
      </c>
    </row>
    <row r="16" spans="2:15" ht="60.75" thickBot="1" x14ac:dyDescent="0.3">
      <c r="B16" s="65" t="s">
        <v>126</v>
      </c>
      <c r="C16" s="65">
        <v>8</v>
      </c>
      <c r="D16" s="59" t="s">
        <v>102</v>
      </c>
      <c r="E16" s="66">
        <v>45036</v>
      </c>
      <c r="F16" s="65">
        <v>99442</v>
      </c>
      <c r="G16" s="65">
        <v>95</v>
      </c>
      <c r="H16" s="67">
        <v>1</v>
      </c>
      <c r="I16" s="68" t="s">
        <v>127</v>
      </c>
      <c r="J16" s="69" t="s">
        <v>128</v>
      </c>
      <c r="K16" s="69">
        <v>99442</v>
      </c>
      <c r="L16" s="65">
        <v>95</v>
      </c>
      <c r="M16" s="65">
        <v>1</v>
      </c>
      <c r="N16" s="65" t="s">
        <v>127</v>
      </c>
      <c r="O16" s="81" t="s">
        <v>129</v>
      </c>
    </row>
    <row r="17" spans="2:15" ht="45.75" thickBot="1" x14ac:dyDescent="0.3">
      <c r="B17" s="65" t="s">
        <v>130</v>
      </c>
      <c r="C17" s="65">
        <v>9</v>
      </c>
      <c r="D17" s="59" t="s">
        <v>102</v>
      </c>
      <c r="E17" s="66">
        <v>45042</v>
      </c>
      <c r="F17" s="65">
        <v>99213</v>
      </c>
      <c r="G17" s="65">
        <v>95</v>
      </c>
      <c r="H17" s="67">
        <v>1</v>
      </c>
      <c r="I17" s="68" t="s">
        <v>131</v>
      </c>
      <c r="J17" s="69" t="s">
        <v>104</v>
      </c>
      <c r="K17" s="69">
        <v>99213</v>
      </c>
      <c r="L17" s="65">
        <v>95</v>
      </c>
      <c r="M17" s="65">
        <v>1</v>
      </c>
      <c r="N17" s="65" t="s">
        <v>131</v>
      </c>
      <c r="O17" s="81" t="s">
        <v>132</v>
      </c>
    </row>
    <row r="18" spans="2:15" ht="60.75" thickBot="1" x14ac:dyDescent="0.3">
      <c r="B18" s="65" t="s">
        <v>133</v>
      </c>
      <c r="C18" s="65">
        <v>10</v>
      </c>
      <c r="D18" s="59" t="s">
        <v>102</v>
      </c>
      <c r="E18" s="66">
        <v>45062</v>
      </c>
      <c r="F18" s="65">
        <v>99214</v>
      </c>
      <c r="G18" s="65">
        <v>95</v>
      </c>
      <c r="H18" s="67">
        <v>1</v>
      </c>
      <c r="I18" s="68" t="s">
        <v>134</v>
      </c>
      <c r="J18" s="69" t="s">
        <v>108</v>
      </c>
      <c r="K18" s="69">
        <v>99214</v>
      </c>
      <c r="L18" s="65">
        <v>95</v>
      </c>
      <c r="M18" s="65">
        <v>1</v>
      </c>
      <c r="N18" s="65" t="s">
        <v>134</v>
      </c>
      <c r="O18" s="81" t="s">
        <v>135</v>
      </c>
    </row>
    <row r="19" spans="2:15" x14ac:dyDescent="0.25">
      <c r="B19" s="6"/>
      <c r="C19" s="6"/>
      <c r="D19" s="6"/>
      <c r="E19" s="6"/>
      <c r="F19" s="6"/>
      <c r="G19" s="6"/>
      <c r="H19" s="6"/>
      <c r="I19" s="6"/>
      <c r="J19" s="6"/>
      <c r="K19" s="6"/>
      <c r="L19" s="6"/>
      <c r="M19" s="6"/>
      <c r="N19" s="6"/>
      <c r="O19" s="83"/>
    </row>
    <row r="20" spans="2:15" ht="15.75" thickBot="1" x14ac:dyDescent="0.3">
      <c r="B20" s="4"/>
      <c r="C20" s="4"/>
      <c r="D20" s="4"/>
      <c r="E20" s="5"/>
      <c r="F20" s="4"/>
      <c r="G20" s="4"/>
      <c r="H20" s="4"/>
      <c r="I20" s="6"/>
      <c r="J20" s="5"/>
      <c r="K20" s="5"/>
      <c r="L20" s="13"/>
      <c r="M20" s="13"/>
      <c r="N20" s="13"/>
      <c r="O20" s="77"/>
    </row>
    <row r="21" spans="2:15" ht="45.75" thickBot="1" x14ac:dyDescent="0.3">
      <c r="B21" s="22" t="s">
        <v>3</v>
      </c>
      <c r="C21" s="33" t="s">
        <v>4</v>
      </c>
      <c r="D21" s="33" t="s">
        <v>5</v>
      </c>
      <c r="E21" s="126" t="s">
        <v>6</v>
      </c>
      <c r="F21" s="127"/>
      <c r="G21" s="128"/>
      <c r="H21" s="33" t="s">
        <v>7</v>
      </c>
      <c r="I21" s="5"/>
      <c r="J21" s="5"/>
      <c r="K21" s="5"/>
      <c r="L21" s="8"/>
      <c r="M21" s="8"/>
      <c r="N21" s="8"/>
      <c r="O21" s="85"/>
    </row>
    <row r="22" spans="2:15" ht="51.75" thickBot="1" x14ac:dyDescent="0.3">
      <c r="B22" s="23"/>
      <c r="C22" s="129"/>
      <c r="D22" s="130"/>
      <c r="E22" s="32" t="s">
        <v>8</v>
      </c>
      <c r="F22" s="32" t="s">
        <v>9</v>
      </c>
      <c r="G22" s="32" t="s">
        <v>10</v>
      </c>
      <c r="H22" s="25"/>
      <c r="I22" s="5"/>
      <c r="J22" s="5"/>
      <c r="K22" s="5"/>
      <c r="L22" s="8"/>
      <c r="M22" s="8"/>
      <c r="N22" s="8"/>
      <c r="O22" s="85"/>
    </row>
    <row r="23" spans="2:15" ht="30.75" thickBot="1" x14ac:dyDescent="0.3">
      <c r="B23" s="7" t="s">
        <v>11</v>
      </c>
      <c r="C23" s="24">
        <v>10</v>
      </c>
      <c r="D23" s="24">
        <v>7</v>
      </c>
      <c r="E23" s="24">
        <v>2</v>
      </c>
      <c r="F23" s="24">
        <v>0</v>
      </c>
      <c r="G23" s="24">
        <v>1</v>
      </c>
      <c r="H23" s="26">
        <f xml:space="preserve"> D23/C23</f>
        <v>0.7</v>
      </c>
      <c r="I23" s="5"/>
      <c r="J23" s="5"/>
      <c r="K23" s="5"/>
      <c r="L23" s="8"/>
      <c r="M23" s="8"/>
      <c r="N23" s="8"/>
      <c r="O23" s="85"/>
    </row>
  </sheetData>
  <mergeCells count="9">
    <mergeCell ref="E21:G21"/>
    <mergeCell ref="C22:D22"/>
    <mergeCell ref="B1:F1"/>
    <mergeCell ref="B2:F2"/>
    <mergeCell ref="B3:F3"/>
    <mergeCell ref="B4:F4"/>
    <mergeCell ref="O4:O6"/>
    <mergeCell ref="B5:F5"/>
    <mergeCell ref="B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1DF3-4877-4809-8D9E-9A5699688757}">
  <dimension ref="B1:Q44"/>
  <sheetViews>
    <sheetView workbookViewId="0">
      <selection activeCell="T10" sqref="T10"/>
    </sheetView>
  </sheetViews>
  <sheetFormatPr defaultRowHeight="15" x14ac:dyDescent="0.25"/>
  <cols>
    <col min="1" max="1" width="2.5703125" customWidth="1"/>
    <col min="6" max="6" width="12.42578125" customWidth="1"/>
    <col min="11" max="12" width="12.7109375" customWidth="1"/>
    <col min="17" max="17" width="72.7109375" style="83" customWidth="1"/>
  </cols>
  <sheetData>
    <row r="1" spans="2:17" ht="21" x14ac:dyDescent="0.25">
      <c r="B1" s="140" t="s">
        <v>87</v>
      </c>
      <c r="C1" s="140"/>
      <c r="D1" s="140"/>
      <c r="E1" s="140"/>
      <c r="F1" s="140"/>
      <c r="G1" s="140"/>
      <c r="H1" s="9"/>
      <c r="I1" s="9"/>
      <c r="J1" s="10"/>
      <c r="K1" s="10"/>
      <c r="L1" s="10"/>
      <c r="M1" s="11"/>
      <c r="N1" s="11"/>
      <c r="O1" s="11"/>
      <c r="P1" s="10"/>
      <c r="Q1" s="76"/>
    </row>
    <row r="2" spans="2:17" x14ac:dyDescent="0.25">
      <c r="B2" s="137" t="s">
        <v>13</v>
      </c>
      <c r="C2" s="137"/>
      <c r="D2" s="137"/>
      <c r="E2" s="137"/>
      <c r="F2" s="137"/>
      <c r="G2" s="137"/>
      <c r="H2" s="2"/>
      <c r="I2" s="2"/>
      <c r="J2" s="3"/>
      <c r="K2" s="5"/>
      <c r="L2" s="5"/>
      <c r="M2" s="13"/>
      <c r="N2" s="13"/>
      <c r="O2" s="13"/>
      <c r="P2" s="5"/>
      <c r="Q2" s="56"/>
    </row>
    <row r="3" spans="2:17" x14ac:dyDescent="0.25">
      <c r="B3" s="138" t="s">
        <v>88</v>
      </c>
      <c r="C3" s="138"/>
      <c r="D3" s="138"/>
      <c r="E3" s="138"/>
      <c r="F3" s="138"/>
      <c r="G3" s="138"/>
      <c r="H3" s="2"/>
      <c r="I3" s="2"/>
      <c r="J3" s="3"/>
      <c r="K3" s="5"/>
      <c r="L3" s="5"/>
      <c r="M3" s="13"/>
      <c r="N3" s="13"/>
      <c r="O3" s="13"/>
      <c r="P3" s="5"/>
      <c r="Q3" s="77"/>
    </row>
    <row r="4" spans="2:17" x14ac:dyDescent="0.25">
      <c r="B4" s="138" t="s">
        <v>84</v>
      </c>
      <c r="C4" s="138"/>
      <c r="D4" s="138"/>
      <c r="E4" s="138"/>
      <c r="F4" s="138"/>
      <c r="G4" s="138"/>
      <c r="H4" s="12"/>
      <c r="I4" s="12"/>
      <c r="J4" s="3"/>
      <c r="K4" s="5"/>
      <c r="L4" s="5"/>
      <c r="M4" s="13"/>
      <c r="N4" s="13"/>
      <c r="O4" s="13"/>
      <c r="P4" s="5"/>
      <c r="Q4" s="56"/>
    </row>
    <row r="5" spans="2:17" x14ac:dyDescent="0.25">
      <c r="B5" s="138" t="s">
        <v>137</v>
      </c>
      <c r="C5" s="138"/>
      <c r="D5" s="138"/>
      <c r="E5" s="138"/>
      <c r="F5" s="138"/>
      <c r="G5" s="138"/>
      <c r="H5" s="2"/>
      <c r="I5" s="2"/>
      <c r="J5" s="3"/>
      <c r="K5" s="5"/>
      <c r="L5" s="5"/>
      <c r="M5" s="13"/>
      <c r="N5" s="13"/>
      <c r="O5" s="13"/>
      <c r="P5" s="5"/>
      <c r="Q5" s="56"/>
    </row>
    <row r="6" spans="2:17" x14ac:dyDescent="0.25">
      <c r="B6" s="139" t="s">
        <v>138</v>
      </c>
      <c r="C6" s="139"/>
      <c r="D6" s="139"/>
      <c r="E6" s="139"/>
      <c r="F6" s="139"/>
      <c r="G6" s="139"/>
      <c r="H6" s="4"/>
      <c r="I6" s="4"/>
      <c r="J6" s="5"/>
      <c r="K6" s="5"/>
      <c r="L6" s="3"/>
      <c r="M6" s="15"/>
      <c r="N6" s="14"/>
      <c r="O6" s="14"/>
      <c r="P6" s="3"/>
      <c r="Q6" s="57"/>
    </row>
    <row r="7" spans="2:17" ht="76.5" x14ac:dyDescent="0.25">
      <c r="B7" s="28" t="s">
        <v>92</v>
      </c>
      <c r="C7" s="28" t="s">
        <v>93</v>
      </c>
      <c r="D7" s="28" t="s">
        <v>139</v>
      </c>
      <c r="E7" s="28" t="s">
        <v>140</v>
      </c>
      <c r="F7" s="29" t="s">
        <v>0</v>
      </c>
      <c r="G7" s="28" t="s">
        <v>95</v>
      </c>
      <c r="H7" s="28" t="s">
        <v>96</v>
      </c>
      <c r="I7" s="34" t="s">
        <v>1</v>
      </c>
      <c r="J7" s="58" t="s">
        <v>97</v>
      </c>
      <c r="K7" s="30" t="s">
        <v>98</v>
      </c>
      <c r="L7" s="30" t="s">
        <v>99</v>
      </c>
      <c r="M7" s="30" t="s">
        <v>100</v>
      </c>
      <c r="N7" s="30" t="s">
        <v>1</v>
      </c>
      <c r="O7" s="30" t="s">
        <v>101</v>
      </c>
      <c r="P7" s="30" t="s">
        <v>141</v>
      </c>
      <c r="Q7" s="30" t="s">
        <v>16</v>
      </c>
    </row>
    <row r="8" spans="2:17" x14ac:dyDescent="0.25">
      <c r="B8" s="17"/>
      <c r="C8" s="17"/>
      <c r="D8" s="17"/>
      <c r="E8" s="17"/>
      <c r="F8" s="18"/>
      <c r="G8" s="17"/>
      <c r="H8" s="17"/>
      <c r="I8" s="35"/>
      <c r="J8" s="19"/>
      <c r="K8" s="20"/>
      <c r="L8" s="20"/>
      <c r="M8" s="20"/>
      <c r="N8" s="20"/>
      <c r="O8" s="20"/>
      <c r="P8" s="20"/>
      <c r="Q8" s="79"/>
    </row>
    <row r="9" spans="2:17" ht="90.75" thickBot="1" x14ac:dyDescent="0.3">
      <c r="B9" s="143" t="s">
        <v>142</v>
      </c>
      <c r="C9" s="144"/>
      <c r="D9" s="65" t="s">
        <v>143</v>
      </c>
      <c r="E9" s="65" t="s">
        <v>144</v>
      </c>
      <c r="F9" s="66">
        <v>45078</v>
      </c>
      <c r="G9" s="65">
        <v>99222</v>
      </c>
      <c r="H9" s="65" t="s">
        <v>145</v>
      </c>
      <c r="I9" s="67">
        <v>1</v>
      </c>
      <c r="J9" s="68" t="s">
        <v>146</v>
      </c>
      <c r="K9" s="69" t="s">
        <v>108</v>
      </c>
      <c r="L9" s="69" t="s">
        <v>147</v>
      </c>
      <c r="M9" s="87">
        <v>25</v>
      </c>
      <c r="N9" s="65">
        <v>1</v>
      </c>
      <c r="O9" s="65" t="s">
        <v>146</v>
      </c>
      <c r="P9" s="70" t="s">
        <v>148</v>
      </c>
      <c r="Q9" s="81" t="s">
        <v>149</v>
      </c>
    </row>
    <row r="10" spans="2:17" ht="90.75" thickBot="1" x14ac:dyDescent="0.3">
      <c r="B10" s="143" t="s">
        <v>150</v>
      </c>
      <c r="C10" s="144" t="s">
        <v>151</v>
      </c>
      <c r="D10" s="65" t="s">
        <v>143</v>
      </c>
      <c r="E10" s="65" t="s">
        <v>144</v>
      </c>
      <c r="F10" s="72">
        <v>45078</v>
      </c>
      <c r="G10" s="71">
        <v>99222</v>
      </c>
      <c r="H10" s="71" t="s">
        <v>152</v>
      </c>
      <c r="I10" s="73">
        <v>1</v>
      </c>
      <c r="J10" s="74" t="s">
        <v>153</v>
      </c>
      <c r="K10" s="69" t="s">
        <v>108</v>
      </c>
      <c r="L10" s="69" t="s">
        <v>147</v>
      </c>
      <c r="M10" s="87"/>
      <c r="N10" s="71">
        <v>1</v>
      </c>
      <c r="O10" s="71" t="s">
        <v>153</v>
      </c>
      <c r="P10" s="70" t="s">
        <v>148</v>
      </c>
      <c r="Q10" s="81" t="s">
        <v>149</v>
      </c>
    </row>
    <row r="11" spans="2:17" ht="90.75" thickBot="1" x14ac:dyDescent="0.3">
      <c r="B11" s="143" t="s">
        <v>154</v>
      </c>
      <c r="C11" s="144" t="s">
        <v>155</v>
      </c>
      <c r="D11" s="65" t="s">
        <v>143</v>
      </c>
      <c r="E11" s="71" t="s">
        <v>156</v>
      </c>
      <c r="F11" s="72">
        <v>45064</v>
      </c>
      <c r="G11" s="71">
        <v>99222</v>
      </c>
      <c r="H11" s="71" t="s">
        <v>152</v>
      </c>
      <c r="I11" s="73">
        <v>1</v>
      </c>
      <c r="J11" s="74" t="s">
        <v>157</v>
      </c>
      <c r="K11" s="69" t="s">
        <v>108</v>
      </c>
      <c r="L11" s="69" t="s">
        <v>147</v>
      </c>
      <c r="M11" s="87"/>
      <c r="N11" s="71">
        <v>1</v>
      </c>
      <c r="O11" s="71" t="s">
        <v>157</v>
      </c>
      <c r="P11" s="70" t="s">
        <v>148</v>
      </c>
      <c r="Q11" s="81" t="s">
        <v>149</v>
      </c>
    </row>
    <row r="12" spans="2:17" ht="120.75" thickBot="1" x14ac:dyDescent="0.3">
      <c r="B12" s="143" t="s">
        <v>158</v>
      </c>
      <c r="C12" s="144" t="s">
        <v>159</v>
      </c>
      <c r="D12" s="71" t="s">
        <v>160</v>
      </c>
      <c r="E12" s="71" t="s">
        <v>161</v>
      </c>
      <c r="F12" s="88">
        <v>45060</v>
      </c>
      <c r="G12" s="71">
        <v>99222</v>
      </c>
      <c r="H12" s="71" t="s">
        <v>152</v>
      </c>
      <c r="I12" s="73">
        <v>1</v>
      </c>
      <c r="J12" s="74" t="s">
        <v>162</v>
      </c>
      <c r="K12" s="75" t="s">
        <v>108</v>
      </c>
      <c r="L12" s="70" t="s">
        <v>163</v>
      </c>
      <c r="M12" s="87"/>
      <c r="N12" s="71">
        <v>1</v>
      </c>
      <c r="O12" s="71" t="s">
        <v>162</v>
      </c>
      <c r="P12" s="70" t="s">
        <v>148</v>
      </c>
      <c r="Q12" s="82" t="s">
        <v>164</v>
      </c>
    </row>
    <row r="13" spans="2:17" ht="150.75" thickBot="1" x14ac:dyDescent="0.3">
      <c r="B13" s="143" t="s">
        <v>165</v>
      </c>
      <c r="C13" s="144" t="s">
        <v>166</v>
      </c>
      <c r="D13" s="71" t="s">
        <v>160</v>
      </c>
      <c r="E13" s="71" t="s">
        <v>167</v>
      </c>
      <c r="F13" s="72">
        <v>45085</v>
      </c>
      <c r="G13" s="71">
        <v>99221</v>
      </c>
      <c r="H13" s="71" t="s">
        <v>152</v>
      </c>
      <c r="I13" s="73">
        <v>1</v>
      </c>
      <c r="J13" s="74" t="s">
        <v>168</v>
      </c>
      <c r="K13" s="75" t="s">
        <v>108</v>
      </c>
      <c r="L13" s="89" t="s">
        <v>169</v>
      </c>
      <c r="M13" s="87"/>
      <c r="N13" s="71">
        <v>1</v>
      </c>
      <c r="O13" s="71" t="s">
        <v>168</v>
      </c>
      <c r="P13" s="70" t="s">
        <v>148</v>
      </c>
      <c r="Q13" s="82" t="s">
        <v>170</v>
      </c>
    </row>
    <row r="14" spans="2:17" ht="90.75" thickBot="1" x14ac:dyDescent="0.3">
      <c r="B14" s="143" t="s">
        <v>171</v>
      </c>
      <c r="C14" s="144" t="s">
        <v>172</v>
      </c>
      <c r="D14" s="71" t="s">
        <v>160</v>
      </c>
      <c r="E14" s="71" t="s">
        <v>156</v>
      </c>
      <c r="F14" s="72">
        <v>45051</v>
      </c>
      <c r="G14" s="71">
        <v>99222</v>
      </c>
      <c r="H14" s="71" t="s">
        <v>152</v>
      </c>
      <c r="I14" s="73">
        <v>1</v>
      </c>
      <c r="J14" s="74" t="s">
        <v>173</v>
      </c>
      <c r="K14" s="75" t="s">
        <v>108</v>
      </c>
      <c r="L14" s="69" t="s">
        <v>147</v>
      </c>
      <c r="M14" s="87"/>
      <c r="N14" s="71">
        <v>1</v>
      </c>
      <c r="O14" s="71" t="s">
        <v>173</v>
      </c>
      <c r="P14" s="70" t="s">
        <v>148</v>
      </c>
      <c r="Q14" s="81" t="s">
        <v>174</v>
      </c>
    </row>
    <row r="15" spans="2:17" ht="105.75" thickBot="1" x14ac:dyDescent="0.3">
      <c r="B15" s="143" t="s">
        <v>175</v>
      </c>
      <c r="C15" s="144" t="s">
        <v>176</v>
      </c>
      <c r="D15" s="71" t="s">
        <v>160</v>
      </c>
      <c r="E15" s="71" t="s">
        <v>144</v>
      </c>
      <c r="F15" s="72">
        <v>45038</v>
      </c>
      <c r="G15" s="71">
        <v>99222</v>
      </c>
      <c r="H15" s="71" t="s">
        <v>152</v>
      </c>
      <c r="I15" s="73">
        <v>1</v>
      </c>
      <c r="J15" s="74" t="s">
        <v>177</v>
      </c>
      <c r="K15" s="75" t="s">
        <v>108</v>
      </c>
      <c r="L15" s="70" t="s">
        <v>178</v>
      </c>
      <c r="M15" s="87"/>
      <c r="N15" s="71">
        <v>1</v>
      </c>
      <c r="O15" s="71" t="s">
        <v>177</v>
      </c>
      <c r="P15" s="70" t="s">
        <v>148</v>
      </c>
      <c r="Q15" s="82" t="s">
        <v>179</v>
      </c>
    </row>
    <row r="16" spans="2:17" ht="60.75" thickBot="1" x14ac:dyDescent="0.3">
      <c r="B16" s="143" t="s">
        <v>180</v>
      </c>
      <c r="C16" s="144" t="s">
        <v>181</v>
      </c>
      <c r="D16" s="71" t="s">
        <v>160</v>
      </c>
      <c r="E16" s="71" t="s">
        <v>167</v>
      </c>
      <c r="F16" s="72">
        <v>45054</v>
      </c>
      <c r="G16" s="71">
        <v>99222</v>
      </c>
      <c r="H16" s="71" t="s">
        <v>152</v>
      </c>
      <c r="I16" s="73">
        <v>1</v>
      </c>
      <c r="J16" s="74" t="s">
        <v>182</v>
      </c>
      <c r="K16" s="75" t="s">
        <v>108</v>
      </c>
      <c r="L16" s="69" t="s">
        <v>147</v>
      </c>
      <c r="M16" s="87"/>
      <c r="N16" s="71">
        <v>1</v>
      </c>
      <c r="O16" s="71" t="s">
        <v>182</v>
      </c>
      <c r="P16" s="70" t="s">
        <v>148</v>
      </c>
      <c r="Q16" s="82" t="s">
        <v>183</v>
      </c>
    </row>
    <row r="17" spans="2:17" ht="60.75" thickBot="1" x14ac:dyDescent="0.3">
      <c r="B17" s="143" t="s">
        <v>184</v>
      </c>
      <c r="C17" s="144" t="s">
        <v>185</v>
      </c>
      <c r="D17" s="71" t="s">
        <v>160</v>
      </c>
      <c r="E17" s="71" t="s">
        <v>186</v>
      </c>
      <c r="F17" s="72">
        <v>45070</v>
      </c>
      <c r="G17" s="71">
        <v>99222</v>
      </c>
      <c r="H17" s="71" t="s">
        <v>152</v>
      </c>
      <c r="I17" s="73">
        <v>1</v>
      </c>
      <c r="J17" s="74" t="s">
        <v>187</v>
      </c>
      <c r="K17" s="75" t="s">
        <v>108</v>
      </c>
      <c r="L17" s="69" t="s">
        <v>147</v>
      </c>
      <c r="M17" s="87"/>
      <c r="N17" s="71">
        <v>1</v>
      </c>
      <c r="O17" s="71" t="s">
        <v>187</v>
      </c>
      <c r="P17" s="70" t="s">
        <v>148</v>
      </c>
      <c r="Q17" s="82" t="s">
        <v>188</v>
      </c>
    </row>
    <row r="18" spans="2:17" ht="60.75" thickBot="1" x14ac:dyDescent="0.3">
      <c r="B18" s="143" t="s">
        <v>189</v>
      </c>
      <c r="C18" s="144" t="s">
        <v>190</v>
      </c>
      <c r="D18" s="71" t="s">
        <v>160</v>
      </c>
      <c r="E18" s="71" t="s">
        <v>167</v>
      </c>
      <c r="F18" s="72">
        <v>45068</v>
      </c>
      <c r="G18" s="71">
        <v>99223</v>
      </c>
      <c r="H18" s="71" t="s">
        <v>152</v>
      </c>
      <c r="I18" s="73">
        <v>1</v>
      </c>
      <c r="J18" s="74" t="s">
        <v>191</v>
      </c>
      <c r="K18" s="75" t="s">
        <v>192</v>
      </c>
      <c r="L18" s="69" t="s">
        <v>193</v>
      </c>
      <c r="M18" s="87"/>
      <c r="N18" s="71">
        <v>1</v>
      </c>
      <c r="O18" s="71" t="s">
        <v>191</v>
      </c>
      <c r="P18" s="70" t="s">
        <v>148</v>
      </c>
      <c r="Q18" s="82" t="s">
        <v>183</v>
      </c>
    </row>
    <row r="19" spans="2:17" ht="45.75" thickBot="1" x14ac:dyDescent="0.3">
      <c r="B19" s="143" t="s">
        <v>194</v>
      </c>
      <c r="C19" s="144">
        <v>163457</v>
      </c>
      <c r="D19" s="71" t="s">
        <v>160</v>
      </c>
      <c r="E19" s="71"/>
      <c r="F19" s="72">
        <v>45086</v>
      </c>
      <c r="G19" s="71">
        <v>99222</v>
      </c>
      <c r="H19" s="71" t="s">
        <v>152</v>
      </c>
      <c r="I19" s="73">
        <v>1</v>
      </c>
      <c r="J19" s="74" t="s">
        <v>195</v>
      </c>
      <c r="K19" s="75"/>
      <c r="L19" s="90" t="s">
        <v>22</v>
      </c>
      <c r="M19" s="71"/>
      <c r="N19" s="71"/>
      <c r="O19" s="71"/>
      <c r="P19" s="70" t="s">
        <v>148</v>
      </c>
      <c r="Q19" s="82" t="s">
        <v>196</v>
      </c>
    </row>
    <row r="20" spans="2:17" ht="60.75" thickBot="1" x14ac:dyDescent="0.3">
      <c r="B20" s="143" t="s">
        <v>197</v>
      </c>
      <c r="C20" s="144" t="s">
        <v>198</v>
      </c>
      <c r="D20" s="71" t="s">
        <v>160</v>
      </c>
      <c r="E20" s="71" t="s">
        <v>186</v>
      </c>
      <c r="F20" s="72">
        <v>45083</v>
      </c>
      <c r="G20" s="71">
        <v>99222</v>
      </c>
      <c r="H20" s="71" t="s">
        <v>152</v>
      </c>
      <c r="I20" s="73">
        <v>1</v>
      </c>
      <c r="J20" s="74" t="s">
        <v>199</v>
      </c>
      <c r="K20" s="75" t="s">
        <v>108</v>
      </c>
      <c r="L20" s="69" t="s">
        <v>147</v>
      </c>
      <c r="M20" s="87"/>
      <c r="N20" s="71">
        <v>1</v>
      </c>
      <c r="O20" s="71" t="s">
        <v>199</v>
      </c>
      <c r="P20" s="70" t="s">
        <v>148</v>
      </c>
      <c r="Q20" s="82" t="s">
        <v>183</v>
      </c>
    </row>
    <row r="21" spans="2:17" ht="75.75" thickBot="1" x14ac:dyDescent="0.3">
      <c r="B21" s="143" t="s">
        <v>200</v>
      </c>
      <c r="C21" s="144" t="s">
        <v>201</v>
      </c>
      <c r="D21" s="71" t="s">
        <v>160</v>
      </c>
      <c r="E21" s="71" t="s">
        <v>144</v>
      </c>
      <c r="F21" s="72">
        <v>45087</v>
      </c>
      <c r="G21" s="71">
        <v>99222</v>
      </c>
      <c r="H21" s="71" t="s">
        <v>152</v>
      </c>
      <c r="I21" s="73">
        <v>1</v>
      </c>
      <c r="J21" s="74" t="s">
        <v>202</v>
      </c>
      <c r="K21" s="75" t="s">
        <v>108</v>
      </c>
      <c r="L21" s="69" t="s">
        <v>147</v>
      </c>
      <c r="M21" s="87"/>
      <c r="N21" s="71">
        <v>1</v>
      </c>
      <c r="O21" s="71" t="s">
        <v>202</v>
      </c>
      <c r="P21" s="70" t="s">
        <v>148</v>
      </c>
      <c r="Q21" s="82" t="s">
        <v>203</v>
      </c>
    </row>
    <row r="22" spans="2:17" ht="105.75" thickBot="1" x14ac:dyDescent="0.3">
      <c r="B22" s="143" t="s">
        <v>204</v>
      </c>
      <c r="C22" s="144" t="s">
        <v>205</v>
      </c>
      <c r="D22" s="71" t="s">
        <v>160</v>
      </c>
      <c r="E22" s="71" t="s">
        <v>144</v>
      </c>
      <c r="F22" s="72">
        <v>45050</v>
      </c>
      <c r="G22" s="71">
        <v>99222</v>
      </c>
      <c r="H22" s="71" t="s">
        <v>152</v>
      </c>
      <c r="I22" s="73">
        <v>1</v>
      </c>
      <c r="J22" s="74" t="s">
        <v>206</v>
      </c>
      <c r="K22" s="75" t="s">
        <v>108</v>
      </c>
      <c r="L22" s="70" t="s">
        <v>178</v>
      </c>
      <c r="M22" s="87"/>
      <c r="N22" s="71">
        <v>1</v>
      </c>
      <c r="O22" s="71" t="s">
        <v>206</v>
      </c>
      <c r="P22" s="70" t="s">
        <v>148</v>
      </c>
      <c r="Q22" s="82" t="s">
        <v>179</v>
      </c>
    </row>
    <row r="23" spans="2:17" ht="60.75" thickBot="1" x14ac:dyDescent="0.3">
      <c r="B23" s="143" t="s">
        <v>207</v>
      </c>
      <c r="C23" s="144" t="s">
        <v>208</v>
      </c>
      <c r="D23" s="71" t="s">
        <v>160</v>
      </c>
      <c r="E23" s="71" t="s">
        <v>167</v>
      </c>
      <c r="F23" s="72">
        <v>45058</v>
      </c>
      <c r="G23" s="71">
        <v>99222</v>
      </c>
      <c r="H23" s="71" t="s">
        <v>209</v>
      </c>
      <c r="I23" s="73">
        <v>1</v>
      </c>
      <c r="J23" s="74" t="s">
        <v>210</v>
      </c>
      <c r="K23" s="75" t="s">
        <v>108</v>
      </c>
      <c r="L23" s="69" t="s">
        <v>147</v>
      </c>
      <c r="M23" s="87">
        <v>25</v>
      </c>
      <c r="N23" s="71">
        <v>1</v>
      </c>
      <c r="O23" s="71" t="s">
        <v>210</v>
      </c>
      <c r="P23" s="70" t="s">
        <v>148</v>
      </c>
      <c r="Q23" s="82" t="s">
        <v>188</v>
      </c>
    </row>
    <row r="24" spans="2:17" ht="105.75" thickBot="1" x14ac:dyDescent="0.3">
      <c r="B24" s="143" t="s">
        <v>211</v>
      </c>
      <c r="C24" s="144" t="s">
        <v>212</v>
      </c>
      <c r="D24" s="71" t="s">
        <v>160</v>
      </c>
      <c r="E24" s="71" t="s">
        <v>167</v>
      </c>
      <c r="F24" s="72">
        <v>45085</v>
      </c>
      <c r="G24" s="71">
        <v>99222</v>
      </c>
      <c r="H24" s="71" t="s">
        <v>152</v>
      </c>
      <c r="I24" s="73">
        <v>1</v>
      </c>
      <c r="J24" s="74" t="s">
        <v>213</v>
      </c>
      <c r="K24" s="75" t="s">
        <v>108</v>
      </c>
      <c r="L24" s="70" t="s">
        <v>178</v>
      </c>
      <c r="M24" s="87"/>
      <c r="N24" s="71">
        <v>1</v>
      </c>
      <c r="O24" s="71" t="s">
        <v>213</v>
      </c>
      <c r="P24" s="70" t="s">
        <v>148</v>
      </c>
      <c r="Q24" s="82" t="s">
        <v>179</v>
      </c>
    </row>
    <row r="25" spans="2:17" ht="60.75" thickBot="1" x14ac:dyDescent="0.3">
      <c r="B25" s="143" t="s">
        <v>214</v>
      </c>
      <c r="C25" s="144" t="s">
        <v>215</v>
      </c>
      <c r="D25" s="71" t="s">
        <v>160</v>
      </c>
      <c r="E25" s="71" t="s">
        <v>186</v>
      </c>
      <c r="F25" s="72">
        <v>45070</v>
      </c>
      <c r="G25" s="71">
        <v>99222</v>
      </c>
      <c r="H25" s="71" t="s">
        <v>152</v>
      </c>
      <c r="I25" s="73">
        <v>1</v>
      </c>
      <c r="J25" s="74" t="s">
        <v>216</v>
      </c>
      <c r="K25" s="75" t="s">
        <v>108</v>
      </c>
      <c r="L25" s="69" t="s">
        <v>147</v>
      </c>
      <c r="M25" s="87"/>
      <c r="N25" s="71">
        <v>1</v>
      </c>
      <c r="O25" s="71" t="s">
        <v>216</v>
      </c>
      <c r="P25" s="70" t="s">
        <v>148</v>
      </c>
      <c r="Q25" s="82" t="s">
        <v>188</v>
      </c>
    </row>
    <row r="26" spans="2:17" ht="150.75" thickBot="1" x14ac:dyDescent="0.3">
      <c r="B26" s="143" t="s">
        <v>217</v>
      </c>
      <c r="C26" s="144" t="s">
        <v>185</v>
      </c>
      <c r="D26" s="71" t="s">
        <v>218</v>
      </c>
      <c r="E26" s="71" t="s">
        <v>144</v>
      </c>
      <c r="F26" s="72">
        <v>45071</v>
      </c>
      <c r="G26" s="71">
        <v>99223</v>
      </c>
      <c r="H26" s="71" t="s">
        <v>152</v>
      </c>
      <c r="I26" s="73">
        <v>1</v>
      </c>
      <c r="J26" s="74"/>
      <c r="K26" s="75" t="s">
        <v>108</v>
      </c>
      <c r="L26" s="70" t="s">
        <v>219</v>
      </c>
      <c r="M26" s="87"/>
      <c r="N26" s="71">
        <v>1</v>
      </c>
      <c r="O26" s="71" t="s">
        <v>220</v>
      </c>
      <c r="P26" s="70" t="s">
        <v>148</v>
      </c>
      <c r="Q26" s="82" t="s">
        <v>221</v>
      </c>
    </row>
    <row r="27" spans="2:17" ht="165.75" thickBot="1" x14ac:dyDescent="0.3">
      <c r="B27" s="143" t="s">
        <v>222</v>
      </c>
      <c r="C27" s="144" t="s">
        <v>223</v>
      </c>
      <c r="D27" s="71" t="s">
        <v>218</v>
      </c>
      <c r="E27" s="71" t="s">
        <v>224</v>
      </c>
      <c r="F27" s="72">
        <v>45103</v>
      </c>
      <c r="G27" s="71">
        <v>99223</v>
      </c>
      <c r="H27" s="71" t="s">
        <v>152</v>
      </c>
      <c r="I27" s="73">
        <v>1</v>
      </c>
      <c r="J27" s="74" t="s">
        <v>225</v>
      </c>
      <c r="K27" s="75" t="s">
        <v>108</v>
      </c>
      <c r="L27" s="70" t="s">
        <v>178</v>
      </c>
      <c r="M27" s="87"/>
      <c r="N27" s="71">
        <v>1</v>
      </c>
      <c r="O27" s="71" t="s">
        <v>225</v>
      </c>
      <c r="P27" s="70" t="s">
        <v>148</v>
      </c>
      <c r="Q27" s="82" t="s">
        <v>226</v>
      </c>
    </row>
    <row r="28" spans="2:17" ht="60.75" thickBot="1" x14ac:dyDescent="0.3">
      <c r="B28" s="143" t="s">
        <v>227</v>
      </c>
      <c r="C28" s="144" t="s">
        <v>228</v>
      </c>
      <c r="D28" s="91" t="s">
        <v>229</v>
      </c>
      <c r="E28" s="91" t="s">
        <v>186</v>
      </c>
      <c r="F28" s="92">
        <v>45038</v>
      </c>
      <c r="G28" s="91">
        <v>99291</v>
      </c>
      <c r="H28" s="91" t="s">
        <v>145</v>
      </c>
      <c r="I28" s="93">
        <v>1</v>
      </c>
      <c r="J28" s="94" t="s">
        <v>230</v>
      </c>
      <c r="K28" s="95" t="s">
        <v>192</v>
      </c>
      <c r="L28" s="96" t="s">
        <v>231</v>
      </c>
      <c r="M28" s="97">
        <v>25</v>
      </c>
      <c r="N28" s="91">
        <v>1</v>
      </c>
      <c r="O28" s="91" t="s">
        <v>230</v>
      </c>
      <c r="P28" s="96" t="s">
        <v>148</v>
      </c>
      <c r="Q28" s="135" t="s">
        <v>232</v>
      </c>
    </row>
    <row r="29" spans="2:17" ht="60.75" thickBot="1" x14ac:dyDescent="0.3">
      <c r="B29" s="143" t="s">
        <v>233</v>
      </c>
      <c r="C29" s="144" t="s">
        <v>228</v>
      </c>
      <c r="D29" s="65" t="s">
        <v>229</v>
      </c>
      <c r="E29" s="65" t="s">
        <v>186</v>
      </c>
      <c r="F29" s="66">
        <v>45038</v>
      </c>
      <c r="G29" s="65">
        <v>99292</v>
      </c>
      <c r="H29" s="65">
        <v>25</v>
      </c>
      <c r="I29" s="67">
        <v>1</v>
      </c>
      <c r="J29" s="68" t="s">
        <v>230</v>
      </c>
      <c r="K29" s="69"/>
      <c r="L29" s="70" t="s">
        <v>22</v>
      </c>
      <c r="M29" s="65"/>
      <c r="N29" s="65"/>
      <c r="O29" s="65"/>
      <c r="P29" s="70" t="s">
        <v>148</v>
      </c>
      <c r="Q29" s="136"/>
    </row>
    <row r="30" spans="2:17" ht="90.75" thickBot="1" x14ac:dyDescent="0.3">
      <c r="B30" s="143" t="s">
        <v>234</v>
      </c>
      <c r="C30" s="144" t="s">
        <v>235</v>
      </c>
      <c r="D30" s="71" t="s">
        <v>236</v>
      </c>
      <c r="E30" s="71" t="s">
        <v>237</v>
      </c>
      <c r="F30" s="72">
        <v>45091</v>
      </c>
      <c r="G30" s="71">
        <v>99223</v>
      </c>
      <c r="H30" s="71" t="s">
        <v>145</v>
      </c>
      <c r="I30" s="73">
        <v>1</v>
      </c>
      <c r="J30" s="74" t="s">
        <v>238</v>
      </c>
      <c r="K30" s="75" t="s">
        <v>192</v>
      </c>
      <c r="L30" s="69" t="s">
        <v>193</v>
      </c>
      <c r="M30" s="98">
        <v>25</v>
      </c>
      <c r="N30" s="71">
        <v>1</v>
      </c>
      <c r="O30" s="71" t="s">
        <v>238</v>
      </c>
      <c r="P30" s="70" t="s">
        <v>148</v>
      </c>
      <c r="Q30" s="81" t="s">
        <v>149</v>
      </c>
    </row>
    <row r="31" spans="2:17" ht="105.75" thickBot="1" x14ac:dyDescent="0.3">
      <c r="B31" s="143" t="s">
        <v>239</v>
      </c>
      <c r="C31" s="144" t="s">
        <v>240</v>
      </c>
      <c r="D31" s="71" t="s">
        <v>236</v>
      </c>
      <c r="E31" s="71" t="s">
        <v>144</v>
      </c>
      <c r="F31" s="72">
        <v>45100</v>
      </c>
      <c r="G31" s="71">
        <v>99223</v>
      </c>
      <c r="H31" s="71" t="s">
        <v>209</v>
      </c>
      <c r="I31" s="73">
        <v>1</v>
      </c>
      <c r="J31" s="74" t="s">
        <v>241</v>
      </c>
      <c r="K31" s="75" t="s">
        <v>192</v>
      </c>
      <c r="L31" s="69" t="s">
        <v>193</v>
      </c>
      <c r="M31" s="98">
        <v>25</v>
      </c>
      <c r="N31" s="71">
        <v>1</v>
      </c>
      <c r="O31" s="71" t="s">
        <v>241</v>
      </c>
      <c r="P31" s="70" t="s">
        <v>148</v>
      </c>
      <c r="Q31" s="81" t="s">
        <v>242</v>
      </c>
    </row>
    <row r="32" spans="2:17" ht="120.75" thickBot="1" x14ac:dyDescent="0.3">
      <c r="B32" s="143" t="s">
        <v>243</v>
      </c>
      <c r="C32" s="144" t="s">
        <v>244</v>
      </c>
      <c r="D32" s="71" t="s">
        <v>236</v>
      </c>
      <c r="E32" s="71" t="s">
        <v>236</v>
      </c>
      <c r="F32" s="88">
        <v>45098</v>
      </c>
      <c r="G32" s="71">
        <v>99223</v>
      </c>
      <c r="H32" s="71" t="s">
        <v>152</v>
      </c>
      <c r="I32" s="73">
        <v>1</v>
      </c>
      <c r="J32" s="74" t="s">
        <v>245</v>
      </c>
      <c r="K32" s="75" t="s">
        <v>108</v>
      </c>
      <c r="L32" s="70" t="s">
        <v>246</v>
      </c>
      <c r="M32" s="98"/>
      <c r="N32" s="71">
        <v>1</v>
      </c>
      <c r="O32" s="71" t="s">
        <v>245</v>
      </c>
      <c r="P32" s="70" t="s">
        <v>148</v>
      </c>
      <c r="Q32" s="82" t="s">
        <v>247</v>
      </c>
    </row>
    <row r="33" spans="2:17" ht="105.75" thickBot="1" x14ac:dyDescent="0.3">
      <c r="B33" s="143" t="s">
        <v>248</v>
      </c>
      <c r="C33" s="144" t="s">
        <v>249</v>
      </c>
      <c r="D33" s="71" t="s">
        <v>236</v>
      </c>
      <c r="E33" s="71" t="s">
        <v>144</v>
      </c>
      <c r="F33" s="72">
        <v>45106</v>
      </c>
      <c r="G33" s="71">
        <v>99223</v>
      </c>
      <c r="H33" s="71" t="s">
        <v>152</v>
      </c>
      <c r="I33" s="73">
        <v>1</v>
      </c>
      <c r="J33" s="74" t="s">
        <v>250</v>
      </c>
      <c r="K33" s="75" t="s">
        <v>192</v>
      </c>
      <c r="L33" s="69" t="s">
        <v>193</v>
      </c>
      <c r="M33" s="98"/>
      <c r="N33" s="71">
        <v>1</v>
      </c>
      <c r="O33" s="71" t="s">
        <v>250</v>
      </c>
      <c r="P33" s="70" t="s">
        <v>148</v>
      </c>
      <c r="Q33" s="81" t="s">
        <v>242</v>
      </c>
    </row>
    <row r="34" spans="2:17" ht="165.75" thickBot="1" x14ac:dyDescent="0.3">
      <c r="B34" s="143" t="s">
        <v>251</v>
      </c>
      <c r="C34" s="144" t="s">
        <v>252</v>
      </c>
      <c r="D34" s="71" t="s">
        <v>236</v>
      </c>
      <c r="E34" s="71" t="s">
        <v>237</v>
      </c>
      <c r="F34" s="72">
        <v>45091</v>
      </c>
      <c r="G34" s="71">
        <v>99223</v>
      </c>
      <c r="H34" s="71" t="s">
        <v>152</v>
      </c>
      <c r="I34" s="73">
        <v>1</v>
      </c>
      <c r="J34" s="74" t="s">
        <v>253</v>
      </c>
      <c r="K34" s="75" t="s">
        <v>108</v>
      </c>
      <c r="L34" s="70" t="s">
        <v>254</v>
      </c>
      <c r="M34" s="98"/>
      <c r="N34" s="71">
        <v>1</v>
      </c>
      <c r="O34" s="71" t="s">
        <v>253</v>
      </c>
      <c r="P34" s="70" t="s">
        <v>148</v>
      </c>
      <c r="Q34" s="81" t="s">
        <v>255</v>
      </c>
    </row>
    <row r="35" spans="2:17" ht="120.75" thickBot="1" x14ac:dyDescent="0.3">
      <c r="B35" s="143" t="s">
        <v>256</v>
      </c>
      <c r="C35" s="144" t="s">
        <v>257</v>
      </c>
      <c r="D35" s="71" t="s">
        <v>236</v>
      </c>
      <c r="E35" s="71" t="s">
        <v>156</v>
      </c>
      <c r="F35" s="88">
        <v>45042</v>
      </c>
      <c r="G35" s="71">
        <v>99223</v>
      </c>
      <c r="H35" s="71" t="s">
        <v>145</v>
      </c>
      <c r="I35" s="73">
        <v>1</v>
      </c>
      <c r="J35" s="74" t="s">
        <v>258</v>
      </c>
      <c r="K35" s="75" t="s">
        <v>192</v>
      </c>
      <c r="L35" s="69" t="s">
        <v>193</v>
      </c>
      <c r="M35" s="98">
        <v>25</v>
      </c>
      <c r="N35" s="71">
        <v>1</v>
      </c>
      <c r="O35" s="71" t="s">
        <v>258</v>
      </c>
      <c r="P35" s="70" t="s">
        <v>148</v>
      </c>
      <c r="Q35" s="82" t="s">
        <v>259</v>
      </c>
    </row>
    <row r="36" spans="2:17" ht="165.75" thickBot="1" x14ac:dyDescent="0.3">
      <c r="B36" s="143" t="s">
        <v>260</v>
      </c>
      <c r="C36" s="144" t="s">
        <v>261</v>
      </c>
      <c r="D36" s="71" t="s">
        <v>236</v>
      </c>
      <c r="E36" s="71" t="s">
        <v>144</v>
      </c>
      <c r="F36" s="72">
        <v>45100</v>
      </c>
      <c r="G36" s="71">
        <v>99223</v>
      </c>
      <c r="H36" s="71" t="s">
        <v>209</v>
      </c>
      <c r="I36" s="73">
        <v>1</v>
      </c>
      <c r="J36" s="74" t="s">
        <v>262</v>
      </c>
      <c r="K36" s="75" t="s">
        <v>108</v>
      </c>
      <c r="L36" s="70" t="s">
        <v>254</v>
      </c>
      <c r="M36" s="98">
        <v>25</v>
      </c>
      <c r="N36" s="71">
        <v>1</v>
      </c>
      <c r="O36" s="71" t="s">
        <v>262</v>
      </c>
      <c r="P36" s="70" t="s">
        <v>148</v>
      </c>
      <c r="Q36" s="81" t="s">
        <v>255</v>
      </c>
    </row>
    <row r="37" spans="2:17" ht="75.75" thickBot="1" x14ac:dyDescent="0.3">
      <c r="B37" s="143" t="s">
        <v>263</v>
      </c>
      <c r="C37" s="144" t="s">
        <v>264</v>
      </c>
      <c r="D37" s="71" t="s">
        <v>265</v>
      </c>
      <c r="E37" s="98" t="s">
        <v>266</v>
      </c>
      <c r="F37" s="72">
        <v>45042</v>
      </c>
      <c r="G37" s="71">
        <v>99223</v>
      </c>
      <c r="H37" s="71" t="s">
        <v>267</v>
      </c>
      <c r="I37" s="73">
        <v>1</v>
      </c>
      <c r="J37" s="74" t="s">
        <v>268</v>
      </c>
      <c r="K37" s="75"/>
      <c r="L37" s="90" t="s">
        <v>22</v>
      </c>
      <c r="M37" s="71"/>
      <c r="N37" s="71"/>
      <c r="O37" s="71"/>
      <c r="P37" s="70" t="s">
        <v>148</v>
      </c>
      <c r="Q37" s="82" t="s">
        <v>269</v>
      </c>
    </row>
    <row r="38" spans="2:17" ht="75.75" thickBot="1" x14ac:dyDescent="0.3">
      <c r="B38" s="143" t="s">
        <v>270</v>
      </c>
      <c r="C38" s="144" t="s">
        <v>271</v>
      </c>
      <c r="D38" s="71" t="s">
        <v>272</v>
      </c>
      <c r="E38" s="71" t="s">
        <v>273</v>
      </c>
      <c r="F38" s="72">
        <v>45051</v>
      </c>
      <c r="G38" s="71">
        <v>99223</v>
      </c>
      <c r="H38" s="71" t="s">
        <v>209</v>
      </c>
      <c r="I38" s="73">
        <v>1</v>
      </c>
      <c r="J38" s="74" t="s">
        <v>274</v>
      </c>
      <c r="K38" s="75"/>
      <c r="L38" s="90" t="s">
        <v>22</v>
      </c>
      <c r="M38" s="71"/>
      <c r="N38" s="71"/>
      <c r="O38" s="71"/>
      <c r="P38" s="70" t="s">
        <v>148</v>
      </c>
      <c r="Q38" s="82" t="s">
        <v>275</v>
      </c>
    </row>
    <row r="39" spans="2:17" ht="105.75" thickBot="1" x14ac:dyDescent="0.3">
      <c r="B39" s="143" t="s">
        <v>276</v>
      </c>
      <c r="C39" s="144" t="s">
        <v>277</v>
      </c>
      <c r="D39" s="71" t="s">
        <v>272</v>
      </c>
      <c r="E39" s="71" t="s">
        <v>156</v>
      </c>
      <c r="F39" s="72">
        <v>45035</v>
      </c>
      <c r="G39" s="71">
        <v>99291</v>
      </c>
      <c r="H39" s="71" t="s">
        <v>209</v>
      </c>
      <c r="I39" s="73">
        <v>1</v>
      </c>
      <c r="J39" s="74" t="s">
        <v>278</v>
      </c>
      <c r="K39" s="75" t="s">
        <v>192</v>
      </c>
      <c r="L39" s="90" t="s">
        <v>231</v>
      </c>
      <c r="M39" s="98">
        <v>25</v>
      </c>
      <c r="N39" s="71">
        <v>1</v>
      </c>
      <c r="O39" s="71" t="s">
        <v>278</v>
      </c>
      <c r="P39" s="90" t="s">
        <v>148</v>
      </c>
      <c r="Q39" s="82" t="s">
        <v>279</v>
      </c>
    </row>
    <row r="40" spans="2:17" x14ac:dyDescent="0.25">
      <c r="B40" s="6"/>
      <c r="C40" s="6"/>
      <c r="D40" s="6"/>
      <c r="E40" s="6"/>
      <c r="F40" s="6"/>
      <c r="G40" s="6"/>
      <c r="H40" s="6"/>
      <c r="I40" s="6"/>
      <c r="J40" s="6"/>
      <c r="K40" s="6"/>
      <c r="L40" s="6"/>
      <c r="M40" s="6"/>
      <c r="N40" s="6"/>
      <c r="O40" s="6"/>
      <c r="P40" s="6"/>
    </row>
    <row r="41" spans="2:17" ht="15.75" thickBot="1" x14ac:dyDescent="0.3">
      <c r="B41" s="4"/>
      <c r="C41" s="4"/>
      <c r="D41" s="4"/>
      <c r="E41" s="4"/>
      <c r="F41" s="5"/>
      <c r="G41" s="4"/>
      <c r="H41" s="4"/>
      <c r="I41" s="4"/>
      <c r="J41" s="6"/>
      <c r="K41" s="5"/>
      <c r="L41" s="5"/>
      <c r="M41" s="13"/>
      <c r="N41" s="13"/>
      <c r="O41" s="13"/>
      <c r="P41" s="5"/>
      <c r="Q41" s="77"/>
    </row>
    <row r="42" spans="2:17" ht="60.75" thickBot="1" x14ac:dyDescent="0.3">
      <c r="B42" s="22" t="s">
        <v>3</v>
      </c>
      <c r="C42" s="33" t="s">
        <v>4</v>
      </c>
      <c r="D42" s="33" t="s">
        <v>5</v>
      </c>
      <c r="E42" s="126" t="s">
        <v>6</v>
      </c>
      <c r="F42" s="127"/>
      <c r="G42" s="128"/>
      <c r="H42" s="33" t="s">
        <v>7</v>
      </c>
      <c r="I42" s="4"/>
      <c r="J42" s="5"/>
      <c r="K42" s="5"/>
      <c r="L42" s="5"/>
      <c r="M42" s="13"/>
      <c r="N42" s="13"/>
      <c r="O42" s="13"/>
      <c r="P42" s="5"/>
      <c r="Q42" s="77"/>
    </row>
    <row r="43" spans="2:17" ht="51.75" thickBot="1" x14ac:dyDescent="0.3">
      <c r="B43" s="23"/>
      <c r="C43" s="129"/>
      <c r="D43" s="130"/>
      <c r="E43" s="32" t="s">
        <v>8</v>
      </c>
      <c r="F43" s="32" t="s">
        <v>9</v>
      </c>
      <c r="G43" s="32" t="s">
        <v>10</v>
      </c>
      <c r="H43" s="25"/>
      <c r="I43" s="4"/>
      <c r="J43" s="5"/>
      <c r="K43" s="5"/>
      <c r="L43" s="5"/>
      <c r="M43" s="13"/>
      <c r="N43" s="13"/>
      <c r="O43" s="13"/>
      <c r="P43" s="5"/>
      <c r="Q43" s="77"/>
    </row>
    <row r="44" spans="2:17" ht="30.75" thickBot="1" x14ac:dyDescent="0.3">
      <c r="B44" s="7" t="s">
        <v>11</v>
      </c>
      <c r="C44" s="24">
        <v>31</v>
      </c>
      <c r="D44" s="24">
        <v>15</v>
      </c>
      <c r="E44" s="24">
        <v>11</v>
      </c>
      <c r="F44" s="24">
        <v>1</v>
      </c>
      <c r="G44" s="24">
        <v>4</v>
      </c>
      <c r="H44" s="26">
        <f xml:space="preserve"> D44/C44</f>
        <v>0.4838709677419355</v>
      </c>
      <c r="I44" s="4"/>
      <c r="J44" s="5"/>
      <c r="K44" s="5"/>
      <c r="L44" s="5"/>
      <c r="M44" s="13"/>
      <c r="N44" s="13"/>
      <c r="O44" s="13"/>
      <c r="P44" s="5"/>
      <c r="Q44" s="77"/>
    </row>
  </sheetData>
  <mergeCells count="40">
    <mergeCell ref="B6:G6"/>
    <mergeCell ref="B1:G1"/>
    <mergeCell ref="B2:G2"/>
    <mergeCell ref="B3:G3"/>
    <mergeCell ref="B4:G4"/>
    <mergeCell ref="B5:G5"/>
    <mergeCell ref="B26:C26"/>
    <mergeCell ref="B27:C27"/>
    <mergeCell ref="B28:C28"/>
    <mergeCell ref="B20:C20"/>
    <mergeCell ref="B9:C9"/>
    <mergeCell ref="B10:C10"/>
    <mergeCell ref="B11:C11"/>
    <mergeCell ref="B12:C12"/>
    <mergeCell ref="B13:C13"/>
    <mergeCell ref="B14:C14"/>
    <mergeCell ref="B15:C15"/>
    <mergeCell ref="B16:C16"/>
    <mergeCell ref="B17:C17"/>
    <mergeCell ref="B18:C18"/>
    <mergeCell ref="B19:C19"/>
    <mergeCell ref="B21:C21"/>
    <mergeCell ref="B22:C22"/>
    <mergeCell ref="B23:C23"/>
    <mergeCell ref="B24:C24"/>
    <mergeCell ref="B25:C25"/>
    <mergeCell ref="Q28:Q29"/>
    <mergeCell ref="B29:C29"/>
    <mergeCell ref="B30:C30"/>
    <mergeCell ref="B38:C38"/>
    <mergeCell ref="B39:C39"/>
    <mergeCell ref="B31:C31"/>
    <mergeCell ref="E42:G42"/>
    <mergeCell ref="C43:D43"/>
    <mergeCell ref="B32:C32"/>
    <mergeCell ref="B33:C33"/>
    <mergeCell ref="B34:C34"/>
    <mergeCell ref="B35:C35"/>
    <mergeCell ref="B36:C36"/>
    <mergeCell ref="B37:C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Physician E.M</vt:lpstr>
      <vt:lpstr>Dermatology</vt:lpstr>
      <vt:lpstr>Telehealth</vt:lpstr>
      <vt:lpstr>Split Shared</vt:lpstr>
      <vt:lpstr>Dermatology!EM_Exam</vt:lpstr>
      <vt:lpstr>Dermatology!EM_HX</vt:lpstr>
      <vt:lpstr>Dermatology!EMCode</vt:lpstr>
      <vt:lpstr>Dermatology!MedNec</vt:lpstr>
      <vt:lpstr>Dermatology!Modifier</vt:lpstr>
      <vt:lpstr>Dermatology!Print_Area</vt:lpstr>
      <vt:lpstr>Dermatology!Print_Titles</vt:lpstr>
      <vt:lpstr>Dermatology!Supported</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Franzese</dc:creator>
  <cp:lastModifiedBy>Shannon DeConda</cp:lastModifiedBy>
  <cp:revision/>
  <cp:lastPrinted>2024-02-09T11:07:09Z</cp:lastPrinted>
  <dcterms:created xsi:type="dcterms:W3CDTF">2016-08-19T14:57:38Z</dcterms:created>
  <dcterms:modified xsi:type="dcterms:W3CDTF">2024-02-09T11:13:12Z</dcterms:modified>
</cp:coreProperties>
</file>